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5\EKAMUTNER-2025\Caxser\"/>
    </mc:Choice>
  </mc:AlternateContent>
  <xr:revisionPtr revIDLastSave="0" documentId="13_ncr:1_{FE113917-A7F9-4210-82EE-82D0174A799E}" xr6:coauthVersionLast="47" xr6:coauthVersionMax="47" xr10:uidLastSave="{00000000-0000-0000-0000-000000000000}"/>
  <bookViews>
    <workbookView xWindow="-120" yWindow="-120" windowWidth="29040" windowHeight="15720" tabRatio="526" firstSheet="1" activeTab="1" xr2:uid="{00000000-000D-0000-FFFF-FFFF00000000}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7" i="10" l="1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E12" i="8"/>
  <c r="G13" i="8"/>
  <c r="G14" i="8"/>
  <c r="E14" i="8" s="1"/>
  <c r="G15" i="8"/>
  <c r="G16" i="8"/>
  <c r="G17" i="8"/>
  <c r="E17" i="8" s="1"/>
  <c r="G18" i="8"/>
  <c r="G19" i="8"/>
  <c r="G20" i="8"/>
  <c r="G10" i="8"/>
  <c r="F11" i="8"/>
  <c r="F12" i="8"/>
  <c r="F13" i="8"/>
  <c r="D13" i="8"/>
  <c r="F14" i="8"/>
  <c r="F15" i="8"/>
  <c r="F16" i="8"/>
  <c r="F17" i="8"/>
  <c r="F18" i="8"/>
  <c r="F19" i="8"/>
  <c r="F20" i="8"/>
  <c r="F10" i="8"/>
  <c r="H10" i="8"/>
  <c r="I10" i="8"/>
  <c r="I21" i="8" s="1"/>
  <c r="H11" i="8"/>
  <c r="I11" i="8"/>
  <c r="E11" i="8" s="1"/>
  <c r="H12" i="8"/>
  <c r="D12" i="8" s="1"/>
  <c r="I12" i="8"/>
  <c r="H13" i="8"/>
  <c r="I13" i="8"/>
  <c r="H14" i="8"/>
  <c r="I14" i="8"/>
  <c r="H15" i="8"/>
  <c r="D15" i="8"/>
  <c r="I15" i="8"/>
  <c r="H16" i="8"/>
  <c r="D16" i="8"/>
  <c r="I16" i="8"/>
  <c r="E16" i="8" s="1"/>
  <c r="H17" i="8"/>
  <c r="I17" i="8"/>
  <c r="H18" i="8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F21" i="8" l="1"/>
  <c r="D10" i="8"/>
  <c r="D20" i="8"/>
  <c r="E13" i="8"/>
  <c r="E10" i="8"/>
  <c r="DG21" i="8"/>
  <c r="D14" i="8"/>
  <c r="D18" i="8"/>
  <c r="D17" i="8"/>
  <c r="F21" i="8"/>
  <c r="C18" i="9"/>
  <c r="D18" i="9"/>
  <c r="D11" i="8"/>
  <c r="D21" i="8" s="1"/>
  <c r="H21" i="8"/>
  <c r="G21" i="8"/>
  <c r="E15" i="8"/>
  <c r="D19" i="8"/>
  <c r="E19" i="8"/>
  <c r="E21" i="8" l="1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<sst xmlns="http://schemas.openxmlformats.org/spreadsheetml/2006/main" count="565" uniqueCount="142">
  <si>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</si>
  <si>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</si>
  <si>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</si>
  <si>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</si>
  <si>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</si>
  <si>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</si>
  <si>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</si>
  <si>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</si>
  <si>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</si>
  <si>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</si>
  <si>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</si>
  <si>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</si>
  <si>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</si>
  <si>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</si>
  <si>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</si>
  <si>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</si>
  <si>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</si>
  <si>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</si>
  <si>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</si>
  <si>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</si>
  <si>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</si>
  <si>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</si>
  <si>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</si>
  <si>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</si>
  <si>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</si>
  <si>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</si>
  <si>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</si>
  <si>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</si>
  <si>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</si>
  <si>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</si>
  <si>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</si>
  <si>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</si>
  <si>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</si>
  <si>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</si>
  <si>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</si>
  <si>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</si>
  <si>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</si>
  <si>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</si>
  <si>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</si>
  <si>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</si>
  <si>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</si>
  <si>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</si>
  <si>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</si>
  <si>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</si>
  <si>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</si>
  <si>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</si>
  <si>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</si>
  <si>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</si>
  <si>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</si>
  <si>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</si>
  <si>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</si>
  <si>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</si>
  <si>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</si>
  <si>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</si>
  <si>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</si>
  <si>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</si>
  <si>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</si>
  <si>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</si>
  <si>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</si>
  <si>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</si>
  <si>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</si>
  <si>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</si>
  <si>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</si>
  <si>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</si>
  <si>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</si>
  <si>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</si>
  <si>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</si>
  <si>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</si>
  <si>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</si>
  <si>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</si>
  <si>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</si>
  <si>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</si>
  <si>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</si>
  <si>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</si>
  <si>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</si>
  <si>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</si>
  <si>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</si>
  <si>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</si>
  <si>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</si>
  <si>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</si>
  <si>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</si>
  <si>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</si>
  <si>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</si>
  <si>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</si>
  <si>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</si>
  <si>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</si>
  <si>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</si>
  <si>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</si>
  <si>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</si>
  <si>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</si>
  <si>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</si>
  <si>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</si>
  <si>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</si>
  <si>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</si>
  <si>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</si>
  <si>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</si>
  <si>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</si>
  <si>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</si>
  <si>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</si>
  <si>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</si>
  <si>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</si>
  <si>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</si>
  <si>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</si>
  <si>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</si>
  <si>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</si>
  <si>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</si>
  <si>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</si>
  <si>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</si>
  <si>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</si>
  <si>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</si>
  <si>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</si>
  <si>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</si>
  <si>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</si>
  <si>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</si>
  <si>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</si>
  <si>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</si>
  <si>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</si>
  <si>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</si>
  <si>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</si>
  <si>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</si>
  <si>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</si>
  <si>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</si>
  <si>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</si>
  <si>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</si>
  <si>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</si>
  <si>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</si>
  <si>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</si>
  <si>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</si>
  <si>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</si>
  <si>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</si>
  <si>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</si>
  <si>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</si>
  <si>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</si>
  <si>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</si>
  <si>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</si>
  <si>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</si>
  <si>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</si>
  <si>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</si>
  <si>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</si>
  <si>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</si>
  <si>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տնտեսագիտական դասակարգման)  2025թվականի 9 ամիս</t>
  </si>
  <si>
    <t>ՀՀ Սյունիքի մարզի համայնքների  բյուջեների ծախսերի վերաբերյալ
(ըստ ծախսերի գործառնական  դասակարգման) 2025 թվականի 9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</si>
</sst>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</cellXfs>
  <cellStyles count="57">
    <cellStyle name="????" xfId="1" xr:uid="{00000000-0005-0000-0000-000000000000}"/>
    <cellStyle name="???? " xfId="2" xr:uid="{00000000-0005-0000-0000-000001000000}"/>
    <cellStyle name="?????" xfId="3" xr:uid="{00000000-0005-0000-0000-000002000000}"/>
    <cellStyle name="????? ??????????????" xfId="4" xr:uid="{00000000-0005-0000-0000-000003000000}"/>
    <cellStyle name="??????" xfId="5" xr:uid="{00000000-0005-0000-0000-000004000000}"/>
    <cellStyle name="???????" xfId="6" xr:uid="{00000000-0005-0000-0000-000005000000}"/>
    <cellStyle name="????????" xfId="7" xr:uid="{00000000-0005-0000-0000-000006000000}"/>
    <cellStyle name="?????????" xfId="8" xr:uid="{00000000-0005-0000-0000-000007000000}"/>
    <cellStyle name="????????? ??????" xfId="9" xr:uid="{00000000-0005-0000-0000-000008000000}"/>
    <cellStyle name="????????? 1" xfId="10" xr:uid="{00000000-0005-0000-0000-000009000000}"/>
    <cellStyle name="????????? 2" xfId="11" xr:uid="{00000000-0005-0000-0000-00000A000000}"/>
    <cellStyle name="????????? 3" xfId="12" xr:uid="{00000000-0005-0000-0000-00000B000000}"/>
    <cellStyle name="????????? 4" xfId="13" xr:uid="{00000000-0005-0000-0000-00000C000000}"/>
    <cellStyle name="??????????" xfId="14" xr:uid="{00000000-0005-0000-0000-00000D000000}"/>
    <cellStyle name="???????????" xfId="15" xr:uid="{00000000-0005-0000-0000-00000E000000}"/>
    <cellStyle name="??????????? ??????" xfId="16" xr:uid="{00000000-0005-0000-0000-00000F000000}"/>
    <cellStyle name="??????????_Mutqer" xfId="17" xr:uid="{00000000-0005-0000-0000-000010000000}"/>
    <cellStyle name="??????1" xfId="18" xr:uid="{00000000-0005-0000-0000-000011000000}"/>
    <cellStyle name="??????2" xfId="19" xr:uid="{00000000-0005-0000-0000-000012000000}"/>
    <cellStyle name="??????3" xfId="20" xr:uid="{00000000-0005-0000-0000-000013000000}"/>
    <cellStyle name="??????4" xfId="21" xr:uid="{00000000-0005-0000-0000-000014000000}"/>
    <cellStyle name="??????5" xfId="22" xr:uid="{00000000-0005-0000-0000-000015000000}"/>
    <cellStyle name="??????6" xfId="23" xr:uid="{00000000-0005-0000-0000-000016000000}"/>
    <cellStyle name="20% - ??????1" xfId="24" xr:uid="{00000000-0005-0000-0000-000017000000}"/>
    <cellStyle name="20% - ??????2" xfId="25" xr:uid="{00000000-0005-0000-0000-000018000000}"/>
    <cellStyle name="20% - ??????3" xfId="26" xr:uid="{00000000-0005-0000-0000-000019000000}"/>
    <cellStyle name="20% - ??????4" xfId="27" xr:uid="{00000000-0005-0000-0000-00001A000000}"/>
    <cellStyle name="20% - ??????5" xfId="28" xr:uid="{00000000-0005-0000-0000-00001B000000}"/>
    <cellStyle name="20% - ??????6" xfId="29" xr:uid="{00000000-0005-0000-0000-00001C000000}"/>
    <cellStyle name="40% - ??????1" xfId="30" xr:uid="{00000000-0005-0000-0000-00001D000000}"/>
    <cellStyle name="40% - ??????2" xfId="31" xr:uid="{00000000-0005-0000-0000-00001E000000}"/>
    <cellStyle name="40% - ??????3" xfId="32" xr:uid="{00000000-0005-0000-0000-00001F000000}"/>
    <cellStyle name="40% - ??????4" xfId="33" xr:uid="{00000000-0005-0000-0000-000020000000}"/>
    <cellStyle name="40% - ??????5" xfId="34" xr:uid="{00000000-0005-0000-0000-000021000000}"/>
    <cellStyle name="40% - ??????6" xfId="35" xr:uid="{00000000-0005-0000-0000-000022000000}"/>
    <cellStyle name="60% - ??????1" xfId="36" xr:uid="{00000000-0005-0000-0000-000023000000}"/>
    <cellStyle name="60% - ??????2" xfId="37" xr:uid="{00000000-0005-0000-0000-000024000000}"/>
    <cellStyle name="60% - ??????3" xfId="38" xr:uid="{00000000-0005-0000-0000-000025000000}"/>
    <cellStyle name="60% - ??????4" xfId="39" xr:uid="{00000000-0005-0000-0000-000026000000}"/>
    <cellStyle name="60% - ??????5" xfId="40" xr:uid="{00000000-0005-0000-0000-000027000000}"/>
    <cellStyle name="60% - ??????6" xfId="41" xr:uid="{00000000-0005-0000-0000-000028000000}"/>
    <cellStyle name="Normal 12 5" xfId="42" xr:uid="{00000000-0005-0000-0000-000029000000}"/>
    <cellStyle name="Normal 12 5 2" xfId="43" xr:uid="{00000000-0005-0000-0000-00002A000000}"/>
    <cellStyle name="Normal 2 2" xfId="44" xr:uid="{00000000-0005-0000-0000-00002B000000}"/>
    <cellStyle name="Normal 2 3" xfId="45" xr:uid="{00000000-0005-0000-0000-00002C000000}"/>
    <cellStyle name="Normal 20 2" xfId="46" xr:uid="{00000000-0005-0000-0000-00002D000000}"/>
    <cellStyle name="Normal 20 2 2" xfId="47" xr:uid="{00000000-0005-0000-0000-00002E000000}"/>
    <cellStyle name="Normal 22 2" xfId="48" xr:uid="{00000000-0005-0000-0000-00002F000000}"/>
    <cellStyle name="Normal 22 2 2" xfId="49" xr:uid="{00000000-0005-0000-0000-000030000000}"/>
    <cellStyle name="Normal 26 2" xfId="50" xr:uid="{00000000-0005-0000-0000-000031000000}"/>
    <cellStyle name="Normal 26 2 2" xfId="51" xr:uid="{00000000-0005-0000-0000-000032000000}"/>
    <cellStyle name="Normal 28 2" xfId="52" xr:uid="{00000000-0005-0000-0000-000033000000}"/>
    <cellStyle name="Normal 28 2 2" xfId="53" xr:uid="{00000000-0005-0000-0000-000034000000}"/>
    <cellStyle name="Normal_Sheet2" xfId="54" xr:uid="{00000000-0005-0000-0000-000035000000}"/>
    <cellStyle name="Обычный" xfId="0" builtinId="0"/>
    <cellStyle name="Обычный 2 2" xfId="55" xr:uid="{00000000-0005-0000-0000-000037000000}"/>
    <cellStyle name="Обычный 3" xfId="56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1" t="s">
        <v>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2" t="s">
        <v>19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3" t="s">
        <v>6</v>
      </c>
      <c r="AK3" s="123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1" t="s">
        <v>4</v>
      </c>
      <c r="C4" s="124" t="s">
        <v>0</v>
      </c>
      <c r="D4" s="102" t="s">
        <v>20</v>
      </c>
      <c r="E4" s="103"/>
      <c r="F4" s="103"/>
      <c r="G4" s="103"/>
      <c r="H4" s="103"/>
      <c r="I4" s="104"/>
      <c r="J4" s="111" t="s">
        <v>34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3"/>
    </row>
    <row r="5" spans="2:117" ht="16.5" customHeight="1" x14ac:dyDescent="0.2">
      <c r="B5" s="101"/>
      <c r="C5" s="124"/>
      <c r="D5" s="105"/>
      <c r="E5" s="106"/>
      <c r="F5" s="106"/>
      <c r="G5" s="106"/>
      <c r="H5" s="106"/>
      <c r="I5" s="107"/>
      <c r="J5" s="94" t="s">
        <v>35</v>
      </c>
      <c r="K5" s="95"/>
      <c r="L5" s="95"/>
      <c r="M5" s="96"/>
      <c r="N5" s="125" t="s">
        <v>24</v>
      </c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7"/>
      <c r="AD5" s="94" t="s">
        <v>37</v>
      </c>
      <c r="AE5" s="95"/>
      <c r="AF5" s="95"/>
      <c r="AG5" s="96"/>
      <c r="AH5" s="94" t="s">
        <v>38</v>
      </c>
      <c r="AI5" s="95"/>
      <c r="AJ5" s="95"/>
      <c r="AK5" s="96"/>
      <c r="AL5" s="94" t="s">
        <v>39</v>
      </c>
      <c r="AM5" s="95"/>
      <c r="AN5" s="95"/>
      <c r="AO5" s="96"/>
      <c r="AP5" s="117" t="s">
        <v>33</v>
      </c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9"/>
      <c r="BR5" s="94" t="s">
        <v>42</v>
      </c>
      <c r="BS5" s="95"/>
      <c r="BT5" s="95"/>
      <c r="BU5" s="96"/>
      <c r="BV5" s="94" t="s">
        <v>43</v>
      </c>
      <c r="BW5" s="95"/>
      <c r="BX5" s="95"/>
      <c r="BY5" s="96"/>
      <c r="BZ5" s="129" t="s">
        <v>30</v>
      </c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93" t="s">
        <v>47</v>
      </c>
      <c r="CQ5" s="93"/>
      <c r="CR5" s="93"/>
      <c r="CS5" s="93"/>
      <c r="CT5" s="130" t="s">
        <v>9</v>
      </c>
      <c r="CU5" s="131"/>
      <c r="CV5" s="131"/>
      <c r="CW5" s="132"/>
      <c r="CX5" s="133" t="s">
        <v>18</v>
      </c>
      <c r="CY5" s="134"/>
      <c r="CZ5" s="134"/>
      <c r="DA5" s="135"/>
      <c r="DB5" s="133" t="s">
        <v>7</v>
      </c>
      <c r="DC5" s="134"/>
      <c r="DD5" s="134"/>
      <c r="DE5" s="135"/>
      <c r="DF5" s="133" t="s">
        <v>8</v>
      </c>
      <c r="DG5" s="134"/>
      <c r="DH5" s="134"/>
      <c r="DI5" s="134"/>
      <c r="DJ5" s="134"/>
      <c r="DK5" s="135"/>
      <c r="DL5" s="128" t="s">
        <v>32</v>
      </c>
      <c r="DM5" s="128"/>
    </row>
    <row r="6" spans="2:117" ht="105.75" customHeight="1" x14ac:dyDescent="0.2">
      <c r="B6" s="101"/>
      <c r="C6" s="124"/>
      <c r="D6" s="108"/>
      <c r="E6" s="109"/>
      <c r="F6" s="109"/>
      <c r="G6" s="109"/>
      <c r="H6" s="109"/>
      <c r="I6" s="110"/>
      <c r="J6" s="97"/>
      <c r="K6" s="98"/>
      <c r="L6" s="98"/>
      <c r="M6" s="99"/>
      <c r="N6" s="114" t="s">
        <v>23</v>
      </c>
      <c r="O6" s="115"/>
      <c r="P6" s="115"/>
      <c r="Q6" s="116"/>
      <c r="R6" s="93" t="s">
        <v>22</v>
      </c>
      <c r="S6" s="93"/>
      <c r="T6" s="93"/>
      <c r="U6" s="93"/>
      <c r="V6" s="93" t="s">
        <v>36</v>
      </c>
      <c r="W6" s="93"/>
      <c r="X6" s="93"/>
      <c r="Y6" s="93"/>
      <c r="Z6" s="93" t="s">
        <v>21</v>
      </c>
      <c r="AA6" s="93"/>
      <c r="AB6" s="93"/>
      <c r="AC6" s="93"/>
      <c r="AD6" s="97"/>
      <c r="AE6" s="98"/>
      <c r="AF6" s="98"/>
      <c r="AG6" s="99"/>
      <c r="AH6" s="97"/>
      <c r="AI6" s="98"/>
      <c r="AJ6" s="98"/>
      <c r="AK6" s="99"/>
      <c r="AL6" s="97"/>
      <c r="AM6" s="98"/>
      <c r="AN6" s="98"/>
      <c r="AO6" s="99"/>
      <c r="AP6" s="84" t="s">
        <v>25</v>
      </c>
      <c r="AQ6" s="85"/>
      <c r="AR6" s="85"/>
      <c r="AS6" s="86"/>
      <c r="AT6" s="84" t="s">
        <v>26</v>
      </c>
      <c r="AU6" s="85"/>
      <c r="AV6" s="85"/>
      <c r="AW6" s="86"/>
      <c r="AX6" s="90" t="s">
        <v>27</v>
      </c>
      <c r="AY6" s="91"/>
      <c r="AZ6" s="91"/>
      <c r="BA6" s="92"/>
      <c r="BB6" s="90" t="s">
        <v>28</v>
      </c>
      <c r="BC6" s="91"/>
      <c r="BD6" s="91"/>
      <c r="BE6" s="92"/>
      <c r="BF6" s="120" t="s">
        <v>29</v>
      </c>
      <c r="BG6" s="120"/>
      <c r="BH6" s="120"/>
      <c r="BI6" s="120"/>
      <c r="BJ6" s="120" t="s">
        <v>40</v>
      </c>
      <c r="BK6" s="120"/>
      <c r="BL6" s="120"/>
      <c r="BM6" s="120"/>
      <c r="BN6" s="120" t="s">
        <v>41</v>
      </c>
      <c r="BO6" s="120"/>
      <c r="BP6" s="120"/>
      <c r="BQ6" s="120"/>
      <c r="BR6" s="97"/>
      <c r="BS6" s="98"/>
      <c r="BT6" s="98"/>
      <c r="BU6" s="99"/>
      <c r="BV6" s="97"/>
      <c r="BW6" s="98"/>
      <c r="BX6" s="98"/>
      <c r="BY6" s="99"/>
      <c r="BZ6" s="87" t="s">
        <v>44</v>
      </c>
      <c r="CA6" s="88"/>
      <c r="CB6" s="88"/>
      <c r="CC6" s="89"/>
      <c r="CD6" s="141" t="s">
        <v>45</v>
      </c>
      <c r="CE6" s="115"/>
      <c r="CF6" s="115"/>
      <c r="CG6" s="116"/>
      <c r="CH6" s="114" t="s">
        <v>46</v>
      </c>
      <c r="CI6" s="115"/>
      <c r="CJ6" s="115"/>
      <c r="CK6" s="116"/>
      <c r="CL6" s="114" t="s">
        <v>48</v>
      </c>
      <c r="CM6" s="115"/>
      <c r="CN6" s="115"/>
      <c r="CO6" s="116"/>
      <c r="CP6" s="93"/>
      <c r="CQ6" s="93"/>
      <c r="CR6" s="93"/>
      <c r="CS6" s="93"/>
      <c r="CT6" s="114"/>
      <c r="CU6" s="115"/>
      <c r="CV6" s="115"/>
      <c r="CW6" s="116"/>
      <c r="CX6" s="136"/>
      <c r="CY6" s="137"/>
      <c r="CZ6" s="137"/>
      <c r="DA6" s="138"/>
      <c r="DB6" s="136"/>
      <c r="DC6" s="137"/>
      <c r="DD6" s="137"/>
      <c r="DE6" s="138"/>
      <c r="DF6" s="136"/>
      <c r="DG6" s="137"/>
      <c r="DH6" s="137"/>
      <c r="DI6" s="137"/>
      <c r="DJ6" s="137"/>
      <c r="DK6" s="138"/>
      <c r="DL6" s="128"/>
      <c r="DM6" s="128"/>
    </row>
    <row r="7" spans="2:117" ht="25.5" customHeight="1" x14ac:dyDescent="0.2">
      <c r="B7" s="101"/>
      <c r="C7" s="124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39" t="s">
        <v>31</v>
      </c>
      <c r="DG7" s="140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01"/>
      <c r="C8" s="124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0" t="s">
        <v>1</v>
      </c>
      <c r="C21" s="10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18"/>
  <sheetViews>
    <sheetView tabSelected="1" workbookViewId="0">
      <selection activeCell="H21" sqref="H21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10.6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66" ht="13.5" customHeight="1" x14ac:dyDescent="0.3">
      <c r="A2" s="153" t="s">
        <v>140</v>
      </c>
      <c r="B2" s="153"/>
      <c r="C2" s="153"/>
      <c r="D2" s="153"/>
      <c r="E2" s="153"/>
      <c r="F2" s="153"/>
      <c r="G2" s="153"/>
      <c r="H2" s="15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4"/>
      <c r="B3" s="154"/>
      <c r="C3" s="154"/>
      <c r="D3" s="154"/>
      <c r="E3" s="154"/>
      <c r="F3" s="154"/>
      <c r="G3" s="154"/>
      <c r="H3" s="154"/>
      <c r="I3" s="159" t="s">
        <v>128</v>
      </c>
      <c r="J3" s="15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8">
        <v>33</v>
      </c>
      <c r="B4" s="161" t="s">
        <v>59</v>
      </c>
      <c r="C4" s="169" t="s">
        <v>67</v>
      </c>
      <c r="D4" s="170"/>
      <c r="E4" s="170"/>
      <c r="F4" s="170"/>
      <c r="G4" s="170"/>
      <c r="H4" s="171"/>
      <c r="I4" s="176" t="s">
        <v>66</v>
      </c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8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</row>
    <row r="5" spans="1:66" s="47" customFormat="1" ht="25.5" customHeight="1" x14ac:dyDescent="0.25">
      <c r="A5" s="168"/>
      <c r="B5" s="161"/>
      <c r="C5" s="172"/>
      <c r="D5" s="173"/>
      <c r="E5" s="173"/>
      <c r="F5" s="173"/>
      <c r="G5" s="173"/>
      <c r="H5" s="174"/>
      <c r="I5" s="156" t="s">
        <v>70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8"/>
      <c r="BC5" s="196" t="s">
        <v>71</v>
      </c>
      <c r="BD5" s="197"/>
      <c r="BE5" s="197"/>
      <c r="BF5" s="197"/>
      <c r="BG5" s="197"/>
      <c r="BH5" s="197"/>
      <c r="BI5" s="149" t="s">
        <v>72</v>
      </c>
      <c r="BJ5" s="149"/>
      <c r="BK5" s="149"/>
      <c r="BL5" s="149"/>
      <c r="BM5" s="149"/>
      <c r="BN5" s="149"/>
    </row>
    <row r="6" spans="1:66" s="47" customFormat="1" ht="0.75" hidden="1" customHeight="1" x14ac:dyDescent="0.25">
      <c r="A6" s="168"/>
      <c r="B6" s="161"/>
      <c r="C6" s="172"/>
      <c r="D6" s="173"/>
      <c r="E6" s="173"/>
      <c r="F6" s="173"/>
      <c r="G6" s="173"/>
      <c r="H6" s="174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2"/>
      <c r="BC6" s="150"/>
      <c r="BD6" s="151"/>
      <c r="BE6" s="151"/>
      <c r="BF6" s="151"/>
      <c r="BG6" s="149" t="s">
        <v>83</v>
      </c>
      <c r="BH6" s="149"/>
      <c r="BI6" s="149" t="s">
        <v>87</v>
      </c>
      <c r="BJ6" s="149"/>
      <c r="BK6" s="149" t="s">
        <v>84</v>
      </c>
      <c r="BL6" s="149"/>
      <c r="BM6" s="149"/>
      <c r="BN6" s="149"/>
    </row>
    <row r="7" spans="1:66" s="47" customFormat="1" ht="43.5" customHeight="1" x14ac:dyDescent="0.25">
      <c r="A7" s="168"/>
      <c r="B7" s="161"/>
      <c r="C7" s="172"/>
      <c r="D7" s="173"/>
      <c r="E7" s="173"/>
      <c r="F7" s="173"/>
      <c r="G7" s="173"/>
      <c r="H7" s="174"/>
      <c r="I7" s="149" t="s">
        <v>58</v>
      </c>
      <c r="J7" s="149"/>
      <c r="K7" s="149"/>
      <c r="L7" s="149"/>
      <c r="M7" s="179" t="s">
        <v>73</v>
      </c>
      <c r="N7" s="180"/>
      <c r="O7" s="193" t="s">
        <v>49</v>
      </c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5"/>
      <c r="AE7" s="185" t="s">
        <v>68</v>
      </c>
      <c r="AF7" s="186"/>
      <c r="AG7" s="185" t="s">
        <v>89</v>
      </c>
      <c r="AH7" s="186"/>
      <c r="AI7" s="142" t="s">
        <v>55</v>
      </c>
      <c r="AJ7" s="143"/>
      <c r="AK7" s="160" t="s">
        <v>77</v>
      </c>
      <c r="AL7" s="161"/>
      <c r="AM7" s="142" t="s">
        <v>55</v>
      </c>
      <c r="AN7" s="143"/>
      <c r="AO7" s="202" t="s">
        <v>78</v>
      </c>
      <c r="AP7" s="202"/>
      <c r="AQ7" s="189" t="s">
        <v>80</v>
      </c>
      <c r="AR7" s="190"/>
      <c r="AS7" s="190"/>
      <c r="AT7" s="190"/>
      <c r="AU7" s="190"/>
      <c r="AV7" s="191"/>
      <c r="AW7" s="142" t="s">
        <v>79</v>
      </c>
      <c r="AX7" s="175"/>
      <c r="AY7" s="175"/>
      <c r="AZ7" s="175"/>
      <c r="BA7" s="175"/>
      <c r="BB7" s="143"/>
      <c r="BC7" s="162" t="s">
        <v>81</v>
      </c>
      <c r="BD7" s="163"/>
      <c r="BE7" s="162" t="s">
        <v>82</v>
      </c>
      <c r="BF7" s="163"/>
      <c r="BG7" s="149"/>
      <c r="BH7" s="149"/>
      <c r="BI7" s="149"/>
      <c r="BJ7" s="149"/>
      <c r="BK7" s="149"/>
      <c r="BL7" s="149"/>
      <c r="BM7" s="149"/>
      <c r="BN7" s="149"/>
    </row>
    <row r="8" spans="1:66" s="47" customFormat="1" ht="112.5" customHeight="1" x14ac:dyDescent="0.25">
      <c r="A8" s="168"/>
      <c r="B8" s="161"/>
      <c r="C8" s="146" t="s">
        <v>65</v>
      </c>
      <c r="D8" s="146"/>
      <c r="E8" s="155" t="s">
        <v>63</v>
      </c>
      <c r="F8" s="155"/>
      <c r="G8" s="148" t="s">
        <v>64</v>
      </c>
      <c r="H8" s="148"/>
      <c r="I8" s="161" t="s">
        <v>69</v>
      </c>
      <c r="J8" s="161"/>
      <c r="K8" s="161" t="s">
        <v>74</v>
      </c>
      <c r="L8" s="161"/>
      <c r="M8" s="181"/>
      <c r="N8" s="182"/>
      <c r="O8" s="142" t="s">
        <v>50</v>
      </c>
      <c r="P8" s="143"/>
      <c r="Q8" s="144" t="s">
        <v>88</v>
      </c>
      <c r="R8" s="145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3" t="s">
        <v>54</v>
      </c>
      <c r="Z8" s="184"/>
      <c r="AA8" s="142" t="s">
        <v>56</v>
      </c>
      <c r="AB8" s="143"/>
      <c r="AC8" s="142" t="s">
        <v>57</v>
      </c>
      <c r="AD8" s="143"/>
      <c r="AE8" s="187"/>
      <c r="AF8" s="188"/>
      <c r="AG8" s="187"/>
      <c r="AH8" s="188"/>
      <c r="AI8" s="144" t="s">
        <v>75</v>
      </c>
      <c r="AJ8" s="145"/>
      <c r="AK8" s="161"/>
      <c r="AL8" s="161"/>
      <c r="AM8" s="144" t="s">
        <v>76</v>
      </c>
      <c r="AN8" s="145"/>
      <c r="AO8" s="202"/>
      <c r="AP8" s="202"/>
      <c r="AQ8" s="146" t="s">
        <v>65</v>
      </c>
      <c r="AR8" s="146"/>
      <c r="AS8" s="146" t="s">
        <v>63</v>
      </c>
      <c r="AT8" s="146"/>
      <c r="AU8" s="146" t="s">
        <v>64</v>
      </c>
      <c r="AV8" s="146"/>
      <c r="AW8" s="146" t="s">
        <v>90</v>
      </c>
      <c r="AX8" s="146"/>
      <c r="AY8" s="198" t="s">
        <v>91</v>
      </c>
      <c r="AZ8" s="199"/>
      <c r="BA8" s="200" t="s">
        <v>92</v>
      </c>
      <c r="BB8" s="201"/>
      <c r="BC8" s="164"/>
      <c r="BD8" s="165"/>
      <c r="BE8" s="164"/>
      <c r="BF8" s="165"/>
      <c r="BG8" s="149"/>
      <c r="BH8" s="149"/>
      <c r="BI8" s="149"/>
      <c r="BJ8" s="149"/>
      <c r="BK8" s="149" t="s">
        <v>85</v>
      </c>
      <c r="BL8" s="149"/>
      <c r="BM8" s="149" t="s">
        <v>86</v>
      </c>
      <c r="BN8" s="149"/>
    </row>
    <row r="9" spans="1:66" s="47" customFormat="1" ht="30" customHeight="1" x14ac:dyDescent="0.25">
      <c r="A9" s="168"/>
      <c r="B9" s="16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10661368.1</v>
      </c>
      <c r="D11" s="51">
        <v>3816248.4545999998</v>
      </c>
      <c r="E11" s="51">
        <v>4388150.5259999996</v>
      </c>
      <c r="F11" s="51">
        <v>2279007.6546999998</v>
      </c>
      <c r="G11" s="51">
        <v>6525217.574</v>
      </c>
      <c r="H11" s="51">
        <v>1789240.7999</v>
      </c>
      <c r="I11" s="51">
        <v>489572.2</v>
      </c>
      <c r="J11" s="51">
        <v>307898.52799999999</v>
      </c>
      <c r="K11" s="51">
        <v>0</v>
      </c>
      <c r="L11" s="51">
        <v>0</v>
      </c>
      <c r="M11" s="51">
        <v>474242.3</v>
      </c>
      <c r="N11" s="51">
        <v>227348.4577</v>
      </c>
      <c r="O11" s="51">
        <v>53000</v>
      </c>
      <c r="P11" s="51">
        <v>34411.65</v>
      </c>
      <c r="Q11" s="51">
        <v>570</v>
      </c>
      <c r="R11" s="51">
        <v>166.012</v>
      </c>
      <c r="S11" s="51">
        <v>3500</v>
      </c>
      <c r="T11" s="51">
        <v>1755.7868000000001</v>
      </c>
      <c r="U11" s="51">
        <v>7130</v>
      </c>
      <c r="V11" s="51">
        <v>2876</v>
      </c>
      <c r="W11" s="51">
        <v>112200</v>
      </c>
      <c r="X11" s="51">
        <v>68925.77</v>
      </c>
      <c r="Y11" s="51">
        <v>74550</v>
      </c>
      <c r="Z11" s="51">
        <v>48492</v>
      </c>
      <c r="AA11" s="51">
        <v>176317.3</v>
      </c>
      <c r="AB11" s="51">
        <v>60891.262000000002</v>
      </c>
      <c r="AC11" s="51">
        <v>39430</v>
      </c>
      <c r="AD11" s="51">
        <v>19353.502899999999</v>
      </c>
      <c r="AE11" s="51">
        <v>0</v>
      </c>
      <c r="AF11" s="51">
        <v>0</v>
      </c>
      <c r="AG11" s="51">
        <v>2349478.4019999998</v>
      </c>
      <c r="AH11" s="51">
        <v>1450644.1470000001</v>
      </c>
      <c r="AI11" s="51">
        <v>2349478.4019999998</v>
      </c>
      <c r="AJ11" s="51">
        <v>1450644.1470000001</v>
      </c>
      <c r="AK11" s="51">
        <v>98557.623999999996</v>
      </c>
      <c r="AL11" s="51">
        <v>17569.985000000001</v>
      </c>
      <c r="AM11" s="51">
        <v>51879.624000000003</v>
      </c>
      <c r="AN11" s="51">
        <v>4303.5649999999996</v>
      </c>
      <c r="AO11" s="51">
        <v>49000</v>
      </c>
      <c r="AP11" s="51">
        <v>21517.072</v>
      </c>
      <c r="AQ11" s="51">
        <v>675300</v>
      </c>
      <c r="AR11" s="51">
        <v>2029.4649999999999</v>
      </c>
      <c r="AS11" s="51">
        <v>927300</v>
      </c>
      <c r="AT11" s="51">
        <v>254029.465</v>
      </c>
      <c r="AU11" s="51">
        <v>0</v>
      </c>
      <c r="AV11" s="51">
        <v>0</v>
      </c>
      <c r="AW11" s="51">
        <v>921000</v>
      </c>
      <c r="AX11" s="51">
        <v>252000</v>
      </c>
      <c r="AY11" s="51">
        <v>0</v>
      </c>
      <c r="AZ11" s="51">
        <v>0</v>
      </c>
      <c r="BA11" s="51">
        <v>252000</v>
      </c>
      <c r="BB11" s="51">
        <v>252000</v>
      </c>
      <c r="BC11" s="51">
        <v>6023131.1780000003</v>
      </c>
      <c r="BD11" s="51">
        <v>1383692.9859</v>
      </c>
      <c r="BE11" s="51">
        <v>643320</v>
      </c>
      <c r="BF11" s="51">
        <v>510424.5</v>
      </c>
      <c r="BG11" s="51">
        <v>0</v>
      </c>
      <c r="BH11" s="51">
        <v>0</v>
      </c>
      <c r="BI11" s="51">
        <v>-23116.804</v>
      </c>
      <c r="BJ11" s="51">
        <v>-16496.804</v>
      </c>
      <c r="BK11" s="51">
        <v>-124116.8</v>
      </c>
      <c r="BL11" s="51">
        <v>-94295.7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3124271.2149999999</v>
      </c>
      <c r="D12" s="51">
        <v>806249.30460000003</v>
      </c>
      <c r="E12" s="51">
        <v>1325629.541</v>
      </c>
      <c r="F12" s="51">
        <v>600331.47219999996</v>
      </c>
      <c r="G12" s="51">
        <v>1898641.6740000001</v>
      </c>
      <c r="H12" s="51">
        <v>205917.83240000001</v>
      </c>
      <c r="I12" s="51">
        <v>328033.2</v>
      </c>
      <c r="J12" s="51">
        <v>207560.943</v>
      </c>
      <c r="K12" s="51">
        <v>0</v>
      </c>
      <c r="L12" s="51">
        <v>0</v>
      </c>
      <c r="M12" s="51">
        <v>355758.24099999998</v>
      </c>
      <c r="N12" s="51">
        <v>214189.02919999999</v>
      </c>
      <c r="O12" s="51">
        <v>27802.487000000001</v>
      </c>
      <c r="P12" s="51">
        <v>16634.738399999998</v>
      </c>
      <c r="Q12" s="51">
        <v>200250</v>
      </c>
      <c r="R12" s="51">
        <v>123282.87</v>
      </c>
      <c r="S12" s="51">
        <v>3487.9540000000002</v>
      </c>
      <c r="T12" s="51">
        <v>1881.9721</v>
      </c>
      <c r="U12" s="51">
        <v>5000</v>
      </c>
      <c r="V12" s="51">
        <v>1718.4</v>
      </c>
      <c r="W12" s="51">
        <v>63402.8</v>
      </c>
      <c r="X12" s="51">
        <v>42850.014600000002</v>
      </c>
      <c r="Y12" s="51">
        <v>53500</v>
      </c>
      <c r="Z12" s="51">
        <v>37084.109799999998</v>
      </c>
      <c r="AA12" s="51">
        <v>2100</v>
      </c>
      <c r="AB12" s="51">
        <v>414.2</v>
      </c>
      <c r="AC12" s="51">
        <v>43800</v>
      </c>
      <c r="AD12" s="51">
        <v>21269.5841</v>
      </c>
      <c r="AE12" s="51">
        <v>0</v>
      </c>
      <c r="AF12" s="51">
        <v>0</v>
      </c>
      <c r="AG12" s="51">
        <v>403776</v>
      </c>
      <c r="AH12" s="51">
        <v>171335.5</v>
      </c>
      <c r="AI12" s="51">
        <v>403776</v>
      </c>
      <c r="AJ12" s="51">
        <v>171335.5</v>
      </c>
      <c r="AK12" s="51">
        <v>0</v>
      </c>
      <c r="AL12" s="51">
        <v>0</v>
      </c>
      <c r="AM12" s="51">
        <v>0</v>
      </c>
      <c r="AN12" s="51">
        <v>0</v>
      </c>
      <c r="AO12" s="51">
        <v>9200</v>
      </c>
      <c r="AP12" s="51">
        <v>3254</v>
      </c>
      <c r="AQ12" s="51">
        <v>128862.1</v>
      </c>
      <c r="AR12" s="51">
        <v>3992</v>
      </c>
      <c r="AS12" s="51">
        <v>228862.1</v>
      </c>
      <c r="AT12" s="51">
        <v>3992</v>
      </c>
      <c r="AU12" s="51">
        <v>0</v>
      </c>
      <c r="AV12" s="51">
        <v>0</v>
      </c>
      <c r="AW12" s="51">
        <v>226962.1</v>
      </c>
      <c r="AX12" s="51">
        <v>2450</v>
      </c>
      <c r="AY12" s="51">
        <v>0</v>
      </c>
      <c r="AZ12" s="51">
        <v>0</v>
      </c>
      <c r="BA12" s="51">
        <v>100000</v>
      </c>
      <c r="BB12" s="51">
        <v>0</v>
      </c>
      <c r="BC12" s="51">
        <v>1714641.6740000001</v>
      </c>
      <c r="BD12" s="51">
        <v>185289.13740000001</v>
      </c>
      <c r="BE12" s="51">
        <v>190000</v>
      </c>
      <c r="BF12" s="51">
        <v>48352.714</v>
      </c>
      <c r="BG12" s="51">
        <v>0</v>
      </c>
      <c r="BH12" s="51">
        <v>0</v>
      </c>
      <c r="BI12" s="51">
        <v>-3000</v>
      </c>
      <c r="BJ12" s="51">
        <v>0</v>
      </c>
      <c r="BK12" s="51">
        <v>-3000</v>
      </c>
      <c r="BL12" s="51">
        <v>-27724.019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3442483.4758000001</v>
      </c>
      <c r="D13" s="51">
        <v>1484389.3193000001</v>
      </c>
      <c r="E13" s="51">
        <v>1786229.4</v>
      </c>
      <c r="F13" s="51">
        <v>1341553.9113</v>
      </c>
      <c r="G13" s="51">
        <v>1848754.0758</v>
      </c>
      <c r="H13" s="51">
        <v>335335.408</v>
      </c>
      <c r="I13" s="51">
        <v>196850</v>
      </c>
      <c r="J13" s="51">
        <v>148004.04999999999</v>
      </c>
      <c r="K13" s="51">
        <v>0</v>
      </c>
      <c r="L13" s="51">
        <v>0</v>
      </c>
      <c r="M13" s="51">
        <v>197407</v>
      </c>
      <c r="N13" s="51">
        <v>108611.2643</v>
      </c>
      <c r="O13" s="51">
        <v>39523</v>
      </c>
      <c r="P13" s="51">
        <v>27114.456699999999</v>
      </c>
      <c r="Q13" s="51">
        <v>6545</v>
      </c>
      <c r="R13" s="51">
        <v>3182.0814999999998</v>
      </c>
      <c r="S13" s="51">
        <v>5000</v>
      </c>
      <c r="T13" s="51">
        <v>2333.3942000000002</v>
      </c>
      <c r="U13" s="51">
        <v>7500</v>
      </c>
      <c r="V13" s="51">
        <v>1920.7329999999999</v>
      </c>
      <c r="W13" s="51">
        <v>67200</v>
      </c>
      <c r="X13" s="51">
        <v>51658.642</v>
      </c>
      <c r="Y13" s="51">
        <v>42000</v>
      </c>
      <c r="Z13" s="51">
        <v>34622.661999999997</v>
      </c>
      <c r="AA13" s="51">
        <v>4500</v>
      </c>
      <c r="AB13" s="51">
        <v>150</v>
      </c>
      <c r="AC13" s="51">
        <v>48839</v>
      </c>
      <c r="AD13" s="51">
        <v>12458.456899999999</v>
      </c>
      <c r="AE13" s="51">
        <v>0</v>
      </c>
      <c r="AF13" s="51">
        <v>0</v>
      </c>
      <c r="AG13" s="51">
        <v>1065500</v>
      </c>
      <c r="AH13" s="51">
        <v>889431.37800000003</v>
      </c>
      <c r="AI13" s="51">
        <v>1063000</v>
      </c>
      <c r="AJ13" s="51">
        <v>887691.37800000003</v>
      </c>
      <c r="AK13" s="51">
        <v>0</v>
      </c>
      <c r="AL13" s="51">
        <v>0</v>
      </c>
      <c r="AM13" s="51">
        <v>0</v>
      </c>
      <c r="AN13" s="51">
        <v>0</v>
      </c>
      <c r="AO13" s="51">
        <v>20900</v>
      </c>
      <c r="AP13" s="51">
        <v>0</v>
      </c>
      <c r="AQ13" s="51">
        <v>113072.4</v>
      </c>
      <c r="AR13" s="51">
        <v>3007.2190000000001</v>
      </c>
      <c r="AS13" s="51">
        <v>305572.40000000002</v>
      </c>
      <c r="AT13" s="51">
        <v>195507.21900000001</v>
      </c>
      <c r="AU13" s="51">
        <v>0</v>
      </c>
      <c r="AV13" s="51">
        <v>0</v>
      </c>
      <c r="AW13" s="51">
        <v>297122.40000000002</v>
      </c>
      <c r="AX13" s="51">
        <v>193100</v>
      </c>
      <c r="AY13" s="51">
        <v>0</v>
      </c>
      <c r="AZ13" s="51">
        <v>0</v>
      </c>
      <c r="BA13" s="51">
        <v>192500</v>
      </c>
      <c r="BB13" s="51">
        <v>192500</v>
      </c>
      <c r="BC13" s="51">
        <v>1797454.0758</v>
      </c>
      <c r="BD13" s="51">
        <v>361694.49800000002</v>
      </c>
      <c r="BE13" s="51">
        <v>51300</v>
      </c>
      <c r="BF13" s="51">
        <v>7913</v>
      </c>
      <c r="BG13" s="51">
        <v>0</v>
      </c>
      <c r="BH13" s="51">
        <v>0</v>
      </c>
      <c r="BI13" s="51">
        <v>0</v>
      </c>
      <c r="BJ13" s="51">
        <v>-12538.15</v>
      </c>
      <c r="BK13" s="51">
        <v>0</v>
      </c>
      <c r="BL13" s="51">
        <v>-21733.94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446896.00030000001</v>
      </c>
      <c r="D14" s="51">
        <v>226134.67009999999</v>
      </c>
      <c r="E14" s="51">
        <v>382114.06800000003</v>
      </c>
      <c r="F14" s="51">
        <v>218466.39189999999</v>
      </c>
      <c r="G14" s="51">
        <v>64781.9323</v>
      </c>
      <c r="H14" s="51">
        <v>7668.2781999999997</v>
      </c>
      <c r="I14" s="51">
        <v>99515</v>
      </c>
      <c r="J14" s="51">
        <v>77002.599000000002</v>
      </c>
      <c r="K14" s="51">
        <v>0</v>
      </c>
      <c r="L14" s="51">
        <v>0</v>
      </c>
      <c r="M14" s="51">
        <v>65891.695000000007</v>
      </c>
      <c r="N14" s="51">
        <v>23056.544900000001</v>
      </c>
      <c r="O14" s="51">
        <v>14832.875</v>
      </c>
      <c r="P14" s="51">
        <v>6262.8585999999996</v>
      </c>
      <c r="Q14" s="51">
        <v>1806.0260000000001</v>
      </c>
      <c r="R14" s="51">
        <v>1423.3843999999999</v>
      </c>
      <c r="S14" s="51">
        <v>965.19399999999996</v>
      </c>
      <c r="T14" s="51">
        <v>631.33590000000004</v>
      </c>
      <c r="U14" s="51">
        <v>1000</v>
      </c>
      <c r="V14" s="51">
        <v>858.4</v>
      </c>
      <c r="W14" s="51">
        <v>8947.6</v>
      </c>
      <c r="X14" s="51">
        <v>3797.9670000000001</v>
      </c>
      <c r="Y14" s="51">
        <v>2300</v>
      </c>
      <c r="Z14" s="51">
        <v>754.66700000000003</v>
      </c>
      <c r="AA14" s="51">
        <v>13000</v>
      </c>
      <c r="AB14" s="51">
        <v>2677.3</v>
      </c>
      <c r="AC14" s="51">
        <v>14240</v>
      </c>
      <c r="AD14" s="51">
        <v>7260.299</v>
      </c>
      <c r="AE14" s="51">
        <v>0</v>
      </c>
      <c r="AF14" s="51">
        <v>0</v>
      </c>
      <c r="AG14" s="51">
        <v>165244.37299999999</v>
      </c>
      <c r="AH14" s="51">
        <v>116495.33900000001</v>
      </c>
      <c r="AI14" s="51">
        <v>165244.37299999999</v>
      </c>
      <c r="AJ14" s="51">
        <v>116495.33900000001</v>
      </c>
      <c r="AK14" s="51">
        <v>0</v>
      </c>
      <c r="AL14" s="51">
        <v>0</v>
      </c>
      <c r="AM14" s="51">
        <v>0</v>
      </c>
      <c r="AN14" s="51">
        <v>0</v>
      </c>
      <c r="AO14" s="51">
        <v>5000</v>
      </c>
      <c r="AP14" s="51">
        <v>1220</v>
      </c>
      <c r="AQ14" s="51">
        <v>46463</v>
      </c>
      <c r="AR14" s="51">
        <v>691.90899999999999</v>
      </c>
      <c r="AS14" s="51">
        <v>46463</v>
      </c>
      <c r="AT14" s="51">
        <v>691.90899999999999</v>
      </c>
      <c r="AU14" s="51">
        <v>0</v>
      </c>
      <c r="AV14" s="51">
        <v>0</v>
      </c>
      <c r="AW14" s="51">
        <v>43145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31710</v>
      </c>
      <c r="BD14" s="51">
        <v>7677.7030000000004</v>
      </c>
      <c r="BE14" s="51">
        <v>33071.9323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-9.4247999999999994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441717.85680000001</v>
      </c>
      <c r="D15" s="51">
        <v>267829.78490000003</v>
      </c>
      <c r="E15" s="51">
        <v>373648.28399999999</v>
      </c>
      <c r="F15" s="51">
        <v>254185.82089999999</v>
      </c>
      <c r="G15" s="51">
        <v>108069.57279999999</v>
      </c>
      <c r="H15" s="51">
        <v>33643.964</v>
      </c>
      <c r="I15" s="51">
        <v>114000</v>
      </c>
      <c r="J15" s="51">
        <v>79762.600000000006</v>
      </c>
      <c r="K15" s="51">
        <v>0</v>
      </c>
      <c r="L15" s="51">
        <v>0</v>
      </c>
      <c r="M15" s="51">
        <v>74937.758000000002</v>
      </c>
      <c r="N15" s="51">
        <v>50083.945899999999</v>
      </c>
      <c r="O15" s="51">
        <v>9900</v>
      </c>
      <c r="P15" s="51">
        <v>6956.5106999999998</v>
      </c>
      <c r="Q15" s="51">
        <v>1000</v>
      </c>
      <c r="R15" s="51">
        <v>0</v>
      </c>
      <c r="S15" s="51">
        <v>1200</v>
      </c>
      <c r="T15" s="51">
        <v>802.69200000000001</v>
      </c>
      <c r="U15" s="51">
        <v>1041.2260000000001</v>
      </c>
      <c r="V15" s="51">
        <v>757.82600000000002</v>
      </c>
      <c r="W15" s="51">
        <v>16546</v>
      </c>
      <c r="X15" s="51">
        <v>11233.59</v>
      </c>
      <c r="Y15" s="51">
        <v>12342</v>
      </c>
      <c r="Z15" s="51">
        <v>8786.5</v>
      </c>
      <c r="AA15" s="51">
        <v>8410.7739999999994</v>
      </c>
      <c r="AB15" s="51">
        <v>4336.0950000000003</v>
      </c>
      <c r="AC15" s="51">
        <v>28311.258000000002</v>
      </c>
      <c r="AD15" s="51">
        <v>20186.032200000001</v>
      </c>
      <c r="AE15" s="51">
        <v>0</v>
      </c>
      <c r="AF15" s="51">
        <v>0</v>
      </c>
      <c r="AG15" s="51">
        <v>141044.52600000001</v>
      </c>
      <c r="AH15" s="51">
        <v>102937.075</v>
      </c>
      <c r="AI15" s="51">
        <v>141044.52600000001</v>
      </c>
      <c r="AJ15" s="51">
        <v>102937.075</v>
      </c>
      <c r="AK15" s="51">
        <v>0</v>
      </c>
      <c r="AL15" s="51">
        <v>0</v>
      </c>
      <c r="AM15" s="51">
        <v>0</v>
      </c>
      <c r="AN15" s="51">
        <v>0</v>
      </c>
      <c r="AO15" s="51">
        <v>2200</v>
      </c>
      <c r="AP15" s="51">
        <v>900</v>
      </c>
      <c r="AQ15" s="51">
        <v>1466</v>
      </c>
      <c r="AR15" s="51">
        <v>502.2</v>
      </c>
      <c r="AS15" s="51">
        <v>41466</v>
      </c>
      <c r="AT15" s="51">
        <v>20502.2</v>
      </c>
      <c r="AU15" s="51">
        <v>0</v>
      </c>
      <c r="AV15" s="51">
        <v>0</v>
      </c>
      <c r="AW15" s="51">
        <v>40000</v>
      </c>
      <c r="AX15" s="51">
        <v>20000</v>
      </c>
      <c r="AY15" s="51">
        <v>0</v>
      </c>
      <c r="AZ15" s="51">
        <v>0</v>
      </c>
      <c r="BA15" s="51">
        <v>40000</v>
      </c>
      <c r="BB15" s="51">
        <v>20000</v>
      </c>
      <c r="BC15" s="51">
        <v>100031.2518</v>
      </c>
      <c r="BD15" s="51">
        <v>26453.643</v>
      </c>
      <c r="BE15" s="51">
        <v>11399.5</v>
      </c>
      <c r="BF15" s="51">
        <v>11151.5</v>
      </c>
      <c r="BG15" s="51">
        <v>600</v>
      </c>
      <c r="BH15" s="51">
        <v>0</v>
      </c>
      <c r="BI15" s="51">
        <v>-3961.1790000000001</v>
      </c>
      <c r="BJ15" s="51">
        <v>-3961.1790000000001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4659298.6017000005</v>
      </c>
      <c r="D16" s="51">
        <v>1426255.4212</v>
      </c>
      <c r="E16" s="51">
        <v>2634895.4929999998</v>
      </c>
      <c r="F16" s="51">
        <v>1053497.7785</v>
      </c>
      <c r="G16" s="51">
        <v>2024403.1087</v>
      </c>
      <c r="H16" s="51">
        <v>372757.64270000003</v>
      </c>
      <c r="I16" s="51">
        <v>542459</v>
      </c>
      <c r="J16" s="51">
        <v>273955.90500000003</v>
      </c>
      <c r="K16" s="51">
        <v>0</v>
      </c>
      <c r="L16" s="51">
        <v>0</v>
      </c>
      <c r="M16" s="51">
        <v>307002.47200000001</v>
      </c>
      <c r="N16" s="51">
        <v>95595.907900000006</v>
      </c>
      <c r="O16" s="51">
        <v>49500</v>
      </c>
      <c r="P16" s="51">
        <v>32296.362300000001</v>
      </c>
      <c r="Q16" s="51">
        <v>1464.172</v>
      </c>
      <c r="R16" s="51">
        <v>906.96950000000004</v>
      </c>
      <c r="S16" s="51">
        <v>4890</v>
      </c>
      <c r="T16" s="51">
        <v>2592.9735999999998</v>
      </c>
      <c r="U16" s="51">
        <v>9545</v>
      </c>
      <c r="V16" s="51">
        <v>1113</v>
      </c>
      <c r="W16" s="51">
        <v>18017</v>
      </c>
      <c r="X16" s="51">
        <v>7466.848</v>
      </c>
      <c r="Y16" s="51">
        <v>0</v>
      </c>
      <c r="Z16" s="51">
        <v>0</v>
      </c>
      <c r="AA16" s="51">
        <v>130655.79700000001</v>
      </c>
      <c r="AB16" s="51">
        <v>23837.518</v>
      </c>
      <c r="AC16" s="51">
        <v>23174</v>
      </c>
      <c r="AD16" s="51">
        <v>4385.0164999999997</v>
      </c>
      <c r="AE16" s="51">
        <v>0</v>
      </c>
      <c r="AF16" s="51">
        <v>0</v>
      </c>
      <c r="AG16" s="51">
        <v>1330669.1310000001</v>
      </c>
      <c r="AH16" s="51">
        <v>677875.44559999998</v>
      </c>
      <c r="AI16" s="51">
        <v>1330669.1310000001</v>
      </c>
      <c r="AJ16" s="51">
        <v>677875.44559999998</v>
      </c>
      <c r="AK16" s="51">
        <v>4000</v>
      </c>
      <c r="AL16" s="51">
        <v>2664</v>
      </c>
      <c r="AM16" s="51">
        <v>4000</v>
      </c>
      <c r="AN16" s="51">
        <v>2664</v>
      </c>
      <c r="AO16" s="51">
        <v>5000</v>
      </c>
      <c r="AP16" s="51">
        <v>1340</v>
      </c>
      <c r="AQ16" s="51">
        <v>445764.89</v>
      </c>
      <c r="AR16" s="51">
        <v>2066.52</v>
      </c>
      <c r="AS16" s="51">
        <v>445764.89</v>
      </c>
      <c r="AT16" s="51">
        <v>2066.52</v>
      </c>
      <c r="AU16" s="51">
        <v>0</v>
      </c>
      <c r="AV16" s="51">
        <v>0</v>
      </c>
      <c r="AW16" s="51">
        <v>440545.76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1849095.0907000001</v>
      </c>
      <c r="BD16" s="51">
        <v>377952.87300000002</v>
      </c>
      <c r="BE16" s="51">
        <v>173992.2</v>
      </c>
      <c r="BF16" s="51">
        <v>10447.598</v>
      </c>
      <c r="BG16" s="51">
        <v>0</v>
      </c>
      <c r="BH16" s="51">
        <v>0</v>
      </c>
      <c r="BI16" s="51">
        <v>-600</v>
      </c>
      <c r="BJ16" s="51">
        <v>0</v>
      </c>
      <c r="BK16" s="51">
        <v>-4000</v>
      </c>
      <c r="BL16" s="51">
        <v>-15642.828299999999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2489879.7403000002</v>
      </c>
      <c r="D17" s="51">
        <v>878992.20819999999</v>
      </c>
      <c r="E17" s="51">
        <v>1070000</v>
      </c>
      <c r="F17" s="51">
        <v>728766.44270000001</v>
      </c>
      <c r="G17" s="51">
        <v>1419879.7402999999</v>
      </c>
      <c r="H17" s="51">
        <v>150225.76550000001</v>
      </c>
      <c r="I17" s="51">
        <v>201699.20000000001</v>
      </c>
      <c r="J17" s="51">
        <v>137385.09</v>
      </c>
      <c r="K17" s="51">
        <v>0</v>
      </c>
      <c r="L17" s="51">
        <v>0</v>
      </c>
      <c r="M17" s="51">
        <v>94714</v>
      </c>
      <c r="N17" s="51">
        <v>59951.862699999998</v>
      </c>
      <c r="O17" s="51">
        <v>11500</v>
      </c>
      <c r="P17" s="51">
        <v>7363.1985000000004</v>
      </c>
      <c r="Q17" s="51">
        <v>420</v>
      </c>
      <c r="R17" s="51">
        <v>273.63920000000002</v>
      </c>
      <c r="S17" s="51">
        <v>3000</v>
      </c>
      <c r="T17" s="51">
        <v>1403.7991</v>
      </c>
      <c r="U17" s="51">
        <v>2550</v>
      </c>
      <c r="V17" s="51">
        <v>1815.5</v>
      </c>
      <c r="W17" s="51">
        <v>23904</v>
      </c>
      <c r="X17" s="51">
        <v>14965.3969</v>
      </c>
      <c r="Y17" s="51">
        <v>12604</v>
      </c>
      <c r="Z17" s="51">
        <v>9156.4393</v>
      </c>
      <c r="AA17" s="51">
        <v>6500</v>
      </c>
      <c r="AB17" s="51">
        <v>3253.95</v>
      </c>
      <c r="AC17" s="51">
        <v>20650</v>
      </c>
      <c r="AD17" s="51">
        <v>15435.282999999999</v>
      </c>
      <c r="AE17" s="51">
        <v>0</v>
      </c>
      <c r="AF17" s="51">
        <v>0</v>
      </c>
      <c r="AG17" s="51">
        <v>718304.57</v>
      </c>
      <c r="AH17" s="51">
        <v>515456.30499999999</v>
      </c>
      <c r="AI17" s="51">
        <v>718304.57</v>
      </c>
      <c r="AJ17" s="51">
        <v>515456.30499999999</v>
      </c>
      <c r="AK17" s="51">
        <v>29298.43</v>
      </c>
      <c r="AL17" s="51">
        <v>10677.08</v>
      </c>
      <c r="AM17" s="51">
        <v>29298.43</v>
      </c>
      <c r="AN17" s="51">
        <v>10677.08</v>
      </c>
      <c r="AO17" s="51">
        <v>6690</v>
      </c>
      <c r="AP17" s="51">
        <v>3945</v>
      </c>
      <c r="AQ17" s="51">
        <v>19293.8</v>
      </c>
      <c r="AR17" s="51">
        <v>1351.105</v>
      </c>
      <c r="AS17" s="51">
        <v>19293.8</v>
      </c>
      <c r="AT17" s="51">
        <v>1351.105</v>
      </c>
      <c r="AU17" s="51">
        <v>0</v>
      </c>
      <c r="AV17" s="51">
        <v>0</v>
      </c>
      <c r="AW17" s="51">
        <v>17293.8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1550704.7402999999</v>
      </c>
      <c r="BD17" s="51">
        <v>179045.97649999999</v>
      </c>
      <c r="BE17" s="51">
        <v>74175</v>
      </c>
      <c r="BF17" s="51">
        <v>29838.598000000002</v>
      </c>
      <c r="BG17" s="51">
        <v>0</v>
      </c>
      <c r="BH17" s="51">
        <v>0</v>
      </c>
      <c r="BI17" s="51">
        <v>-5000</v>
      </c>
      <c r="BJ17" s="51">
        <v>-23331.16</v>
      </c>
      <c r="BK17" s="51">
        <v>-200000</v>
      </c>
      <c r="BL17" s="51">
        <v>-35327.648999999998</v>
      </c>
      <c r="BM17" s="51">
        <v>0</v>
      </c>
      <c r="BN17" s="51">
        <v>0</v>
      </c>
    </row>
    <row r="18" spans="1:66" ht="16.5" customHeight="1" x14ac:dyDescent="0.3">
      <c r="A18" s="166" t="s">
        <v>130</v>
      </c>
      <c r="B18" s="167"/>
      <c r="C18" s="51">
        <f t="shared" ref="C18:AH18" si="0">SUM(C11:C17)</f>
        <v>25265914.9899</v>
      </c>
      <c r="D18" s="51">
        <f t="shared" si="0"/>
        <v>8906099.1629000008</v>
      </c>
      <c r="E18" s="51">
        <f t="shared" si="0"/>
        <v>11960667.311999999</v>
      </c>
      <c r="F18" s="51">
        <f t="shared" si="0"/>
        <v>6475809.4721999988</v>
      </c>
      <c r="G18" s="51">
        <f t="shared" si="0"/>
        <v>13889747.677899998</v>
      </c>
      <c r="H18" s="51">
        <f t="shared" si="0"/>
        <v>2894789.6907000006</v>
      </c>
      <c r="I18" s="51">
        <f t="shared" si="0"/>
        <v>1972128.5999999999</v>
      </c>
      <c r="J18" s="51">
        <f t="shared" si="0"/>
        <v>1231569.7150000001</v>
      </c>
      <c r="K18" s="51">
        <f t="shared" si="0"/>
        <v>0</v>
      </c>
      <c r="L18" s="51">
        <f t="shared" si="0"/>
        <v>0</v>
      </c>
      <c r="M18" s="51">
        <f t="shared" si="0"/>
        <v>1569953.466</v>
      </c>
      <c r="N18" s="51">
        <f t="shared" si="0"/>
        <v>778837.01260000002</v>
      </c>
      <c r="O18" s="51">
        <f t="shared" si="0"/>
        <v>206058.36199999999</v>
      </c>
      <c r="P18" s="51">
        <f t="shared" si="0"/>
        <v>131039.77519999997</v>
      </c>
      <c r="Q18" s="51">
        <f t="shared" si="0"/>
        <v>212055.198</v>
      </c>
      <c r="R18" s="51">
        <f t="shared" si="0"/>
        <v>129234.9566</v>
      </c>
      <c r="S18" s="51">
        <f t="shared" si="0"/>
        <v>22043.148000000001</v>
      </c>
      <c r="T18" s="51">
        <f t="shared" si="0"/>
        <v>11401.9537</v>
      </c>
      <c r="U18" s="51">
        <f t="shared" si="0"/>
        <v>33766.225999999995</v>
      </c>
      <c r="V18" s="51">
        <f t="shared" si="0"/>
        <v>11059.859</v>
      </c>
      <c r="W18" s="51">
        <f t="shared" si="0"/>
        <v>310217.40000000002</v>
      </c>
      <c r="X18" s="51">
        <f t="shared" si="0"/>
        <v>200898.2285</v>
      </c>
      <c r="Y18" s="51">
        <f t="shared" si="0"/>
        <v>197296</v>
      </c>
      <c r="Z18" s="51">
        <f t="shared" si="0"/>
        <v>138896.3781</v>
      </c>
      <c r="AA18" s="51">
        <f t="shared" si="0"/>
        <v>341483.87099999998</v>
      </c>
      <c r="AB18" s="51">
        <f t="shared" si="0"/>
        <v>95560.324999999997</v>
      </c>
      <c r="AC18" s="51">
        <f t="shared" si="0"/>
        <v>218444.258</v>
      </c>
      <c r="AD18" s="51">
        <f t="shared" si="0"/>
        <v>100348.1746</v>
      </c>
      <c r="AE18" s="51">
        <f t="shared" si="0"/>
        <v>0</v>
      </c>
      <c r="AF18" s="51">
        <f t="shared" si="0"/>
        <v>0</v>
      </c>
      <c r="AG18" s="51">
        <f t="shared" si="0"/>
        <v>6174017.0020000003</v>
      </c>
      <c r="AH18" s="51">
        <f t="shared" si="0"/>
        <v>3924175.1896000006</v>
      </c>
      <c r="AI18" s="51">
        <f t="shared" ref="AI18:BN18" si="1">SUM(AI11:AI17)</f>
        <v>6171517.0020000003</v>
      </c>
      <c r="AJ18" s="51">
        <f t="shared" si="1"/>
        <v>3922435.1896000006</v>
      </c>
      <c r="AK18" s="51">
        <f t="shared" si="1"/>
        <v>131856.054</v>
      </c>
      <c r="AL18" s="51">
        <f t="shared" si="1"/>
        <v>30911.065000000002</v>
      </c>
      <c r="AM18" s="51">
        <f t="shared" si="1"/>
        <v>85178.054000000004</v>
      </c>
      <c r="AN18" s="51">
        <f t="shared" si="1"/>
        <v>17644.645</v>
      </c>
      <c r="AO18" s="51">
        <f t="shared" si="1"/>
        <v>97990</v>
      </c>
      <c r="AP18" s="51">
        <f t="shared" si="1"/>
        <v>32176.072</v>
      </c>
      <c r="AQ18" s="51">
        <f t="shared" si="1"/>
        <v>1430222.1900000002</v>
      </c>
      <c r="AR18" s="51">
        <f t="shared" si="1"/>
        <v>13640.418000000001</v>
      </c>
      <c r="AS18" s="51">
        <f t="shared" si="1"/>
        <v>2014722.1900000002</v>
      </c>
      <c r="AT18" s="51">
        <f t="shared" si="1"/>
        <v>478140.41800000001</v>
      </c>
      <c r="AU18" s="51">
        <f t="shared" si="1"/>
        <v>0</v>
      </c>
      <c r="AV18" s="51">
        <f t="shared" si="1"/>
        <v>0</v>
      </c>
      <c r="AW18" s="51">
        <f t="shared" si="1"/>
        <v>1986069.06</v>
      </c>
      <c r="AX18" s="51">
        <f t="shared" si="1"/>
        <v>467550</v>
      </c>
      <c r="AY18" s="51">
        <f t="shared" si="1"/>
        <v>0</v>
      </c>
      <c r="AZ18" s="51">
        <f t="shared" si="1"/>
        <v>0</v>
      </c>
      <c r="BA18" s="51">
        <f t="shared" si="1"/>
        <v>584500</v>
      </c>
      <c r="BB18" s="51">
        <f t="shared" si="1"/>
        <v>464500</v>
      </c>
      <c r="BC18" s="51">
        <f t="shared" si="1"/>
        <v>13066768.010600001</v>
      </c>
      <c r="BD18" s="51">
        <f t="shared" si="1"/>
        <v>2521806.8168000001</v>
      </c>
      <c r="BE18" s="51">
        <f t="shared" si="1"/>
        <v>1177258.6322999999</v>
      </c>
      <c r="BF18" s="51">
        <f t="shared" si="1"/>
        <v>618127.91</v>
      </c>
      <c r="BG18" s="51">
        <f t="shared" si="1"/>
        <v>600</v>
      </c>
      <c r="BH18" s="51">
        <f t="shared" si="1"/>
        <v>0</v>
      </c>
      <c r="BI18" s="51">
        <f t="shared" si="1"/>
        <v>-35677.983</v>
      </c>
      <c r="BJ18" s="51">
        <f t="shared" si="1"/>
        <v>-56327.293000000005</v>
      </c>
      <c r="BK18" s="51">
        <f t="shared" si="1"/>
        <v>-331116.79999999999</v>
      </c>
      <c r="BL18" s="51">
        <f t="shared" si="1"/>
        <v>-194733.56109999999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V98"/>
  <sheetViews>
    <sheetView topLeftCell="B1" workbookViewId="0">
      <selection activeCell="L7" sqref="L7:M7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11.3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03" t="s">
        <v>132</v>
      </c>
      <c r="C1" s="203"/>
      <c r="D1" s="203"/>
      <c r="E1" s="203"/>
      <c r="F1" s="203"/>
      <c r="G1" s="203"/>
      <c r="H1" s="203"/>
      <c r="I1" s="203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3" t="s">
        <v>141</v>
      </c>
      <c r="D2" s="223"/>
      <c r="E2" s="223"/>
      <c r="F2" s="223"/>
      <c r="G2" s="223"/>
      <c r="H2" s="223"/>
      <c r="I2" s="22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3" t="s">
        <v>128</v>
      </c>
      <c r="K3" s="15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4" t="s">
        <v>60</v>
      </c>
      <c r="C4" s="225" t="s">
        <v>59</v>
      </c>
      <c r="D4" s="215" t="s">
        <v>93</v>
      </c>
      <c r="E4" s="216"/>
      <c r="F4" s="216"/>
      <c r="G4" s="216"/>
      <c r="H4" s="216"/>
      <c r="I4" s="217"/>
      <c r="J4" s="229" t="s">
        <v>94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1"/>
    </row>
    <row r="5" spans="1:126" s="58" customFormat="1" ht="15.75" customHeight="1" x14ac:dyDescent="0.3">
      <c r="B5" s="224"/>
      <c r="C5" s="225"/>
      <c r="D5" s="226"/>
      <c r="E5" s="227"/>
      <c r="F5" s="227"/>
      <c r="G5" s="227"/>
      <c r="H5" s="227"/>
      <c r="I5" s="228"/>
      <c r="J5" s="215" t="s">
        <v>95</v>
      </c>
      <c r="K5" s="216"/>
      <c r="L5" s="216"/>
      <c r="M5" s="216"/>
      <c r="N5" s="232" t="s">
        <v>96</v>
      </c>
      <c r="O5" s="233"/>
      <c r="P5" s="233"/>
      <c r="Q5" s="233"/>
      <c r="R5" s="233"/>
      <c r="S5" s="233"/>
      <c r="T5" s="233"/>
      <c r="U5" s="234"/>
      <c r="V5" s="215" t="s">
        <v>97</v>
      </c>
      <c r="W5" s="216"/>
      <c r="X5" s="216"/>
      <c r="Y5" s="217"/>
      <c r="Z5" s="215" t="s">
        <v>98</v>
      </c>
      <c r="AA5" s="216"/>
      <c r="AB5" s="216"/>
      <c r="AC5" s="217"/>
      <c r="AD5" s="215" t="s">
        <v>99</v>
      </c>
      <c r="AE5" s="216"/>
      <c r="AF5" s="216"/>
      <c r="AG5" s="217"/>
      <c r="AH5" s="221" t="s">
        <v>94</v>
      </c>
      <c r="AI5" s="222"/>
      <c r="AJ5" s="221"/>
      <c r="AK5" s="222"/>
      <c r="AL5" s="221"/>
      <c r="AM5" s="222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5" t="s">
        <v>100</v>
      </c>
      <c r="BC5" s="216"/>
      <c r="BD5" s="216"/>
      <c r="BE5" s="217"/>
      <c r="BF5" s="62" t="s">
        <v>55</v>
      </c>
      <c r="BG5" s="62"/>
      <c r="BH5" s="62"/>
      <c r="BI5" s="62"/>
      <c r="BJ5" s="62"/>
      <c r="BK5" s="62"/>
      <c r="BL5" s="62"/>
      <c r="BM5" s="62"/>
      <c r="BN5" s="215" t="s">
        <v>101</v>
      </c>
      <c r="BO5" s="216"/>
      <c r="BP5" s="216"/>
      <c r="BQ5" s="217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2"/>
      <c r="CG5" s="222"/>
      <c r="CH5" s="222"/>
      <c r="CI5" s="222"/>
      <c r="CJ5" s="222"/>
      <c r="CK5" s="235"/>
      <c r="CL5" s="215" t="s">
        <v>103</v>
      </c>
      <c r="CM5" s="216"/>
      <c r="CN5" s="216"/>
      <c r="CO5" s="217"/>
      <c r="CP5" s="215" t="s">
        <v>104</v>
      </c>
      <c r="CQ5" s="216"/>
      <c r="CR5" s="216"/>
      <c r="CS5" s="217"/>
      <c r="CT5" s="59" t="s">
        <v>102</v>
      </c>
      <c r="CU5" s="59"/>
      <c r="CV5" s="59"/>
      <c r="CW5" s="59"/>
      <c r="CX5" s="59"/>
      <c r="CY5" s="59"/>
      <c r="CZ5" s="59"/>
      <c r="DA5" s="59"/>
      <c r="DB5" s="215" t="s">
        <v>105</v>
      </c>
      <c r="DC5" s="216"/>
      <c r="DD5" s="216"/>
      <c r="DE5" s="217"/>
      <c r="DF5" s="64" t="s">
        <v>102</v>
      </c>
      <c r="DG5" s="64"/>
      <c r="DH5" s="64"/>
      <c r="DI5" s="64"/>
      <c r="DJ5" s="215" t="s">
        <v>106</v>
      </c>
      <c r="DK5" s="216"/>
      <c r="DL5" s="216"/>
      <c r="DM5" s="217"/>
      <c r="DN5" s="215" t="s">
        <v>107</v>
      </c>
      <c r="DO5" s="216"/>
      <c r="DP5" s="216"/>
      <c r="DQ5" s="216"/>
      <c r="DR5" s="216"/>
      <c r="DS5" s="217"/>
      <c r="DT5" s="161" t="s">
        <v>108</v>
      </c>
      <c r="DU5" s="161"/>
    </row>
    <row r="6" spans="1:126" s="58" customFormat="1" ht="80.25" customHeight="1" x14ac:dyDescent="0.3">
      <c r="B6" s="224"/>
      <c r="C6" s="225"/>
      <c r="D6" s="218"/>
      <c r="E6" s="219"/>
      <c r="F6" s="219"/>
      <c r="G6" s="219"/>
      <c r="H6" s="219"/>
      <c r="I6" s="220"/>
      <c r="J6" s="226"/>
      <c r="K6" s="227"/>
      <c r="L6" s="227"/>
      <c r="M6" s="227"/>
      <c r="N6" s="215" t="s">
        <v>109</v>
      </c>
      <c r="O6" s="216"/>
      <c r="P6" s="216"/>
      <c r="Q6" s="216"/>
      <c r="R6" s="215" t="s">
        <v>110</v>
      </c>
      <c r="S6" s="216"/>
      <c r="T6" s="216"/>
      <c r="U6" s="216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04" t="s">
        <v>131</v>
      </c>
      <c r="AI6" s="205"/>
      <c r="AJ6" s="205"/>
      <c r="AK6" s="206"/>
      <c r="AL6" s="215" t="s">
        <v>111</v>
      </c>
      <c r="AM6" s="216"/>
      <c r="AN6" s="216"/>
      <c r="AO6" s="216"/>
      <c r="AP6" s="215" t="s">
        <v>112</v>
      </c>
      <c r="AQ6" s="216"/>
      <c r="AR6" s="216"/>
      <c r="AS6" s="216"/>
      <c r="AT6" s="215" t="s">
        <v>113</v>
      </c>
      <c r="AU6" s="216"/>
      <c r="AV6" s="216"/>
      <c r="AW6" s="216"/>
      <c r="AX6" s="215" t="s">
        <v>114</v>
      </c>
      <c r="AY6" s="216"/>
      <c r="AZ6" s="216"/>
      <c r="BA6" s="216"/>
      <c r="BB6" s="218"/>
      <c r="BC6" s="219"/>
      <c r="BD6" s="219"/>
      <c r="BE6" s="220"/>
      <c r="BF6" s="214" t="s">
        <v>115</v>
      </c>
      <c r="BG6" s="214"/>
      <c r="BH6" s="214"/>
      <c r="BI6" s="214"/>
      <c r="BJ6" s="204" t="s">
        <v>116</v>
      </c>
      <c r="BK6" s="205"/>
      <c r="BL6" s="205"/>
      <c r="BM6" s="206"/>
      <c r="BN6" s="218"/>
      <c r="BO6" s="219"/>
      <c r="BP6" s="219"/>
      <c r="BQ6" s="220"/>
      <c r="BR6" s="215" t="s">
        <v>117</v>
      </c>
      <c r="BS6" s="216"/>
      <c r="BT6" s="216"/>
      <c r="BU6" s="216"/>
      <c r="BV6" s="215" t="s">
        <v>118</v>
      </c>
      <c r="BW6" s="216"/>
      <c r="BX6" s="216"/>
      <c r="BY6" s="216"/>
      <c r="BZ6" s="214" t="s">
        <v>119</v>
      </c>
      <c r="CA6" s="214"/>
      <c r="CB6" s="214"/>
      <c r="CC6" s="214"/>
      <c r="CD6" s="215" t="s">
        <v>120</v>
      </c>
      <c r="CE6" s="216"/>
      <c r="CF6" s="216"/>
      <c r="CG6" s="216"/>
      <c r="CH6" s="215" t="s">
        <v>121</v>
      </c>
      <c r="CI6" s="216"/>
      <c r="CJ6" s="216"/>
      <c r="CK6" s="216"/>
      <c r="CL6" s="218"/>
      <c r="CM6" s="219"/>
      <c r="CN6" s="219"/>
      <c r="CO6" s="220"/>
      <c r="CP6" s="218"/>
      <c r="CQ6" s="219"/>
      <c r="CR6" s="219"/>
      <c r="CS6" s="220"/>
      <c r="CT6" s="214" t="s">
        <v>122</v>
      </c>
      <c r="CU6" s="214"/>
      <c r="CV6" s="214"/>
      <c r="CW6" s="214"/>
      <c r="CX6" s="214" t="s">
        <v>123</v>
      </c>
      <c r="CY6" s="214"/>
      <c r="CZ6" s="214"/>
      <c r="DA6" s="214"/>
      <c r="DB6" s="218"/>
      <c r="DC6" s="219"/>
      <c r="DD6" s="219"/>
      <c r="DE6" s="220"/>
      <c r="DF6" s="215" t="s">
        <v>124</v>
      </c>
      <c r="DG6" s="216"/>
      <c r="DH6" s="216"/>
      <c r="DI6" s="217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61"/>
      <c r="DU6" s="161"/>
      <c r="DV6" s="65"/>
    </row>
    <row r="7" spans="1:126" s="58" customFormat="1" ht="72.75" customHeight="1" x14ac:dyDescent="0.3">
      <c r="B7" s="224"/>
      <c r="C7" s="225"/>
      <c r="D7" s="212" t="s">
        <v>125</v>
      </c>
      <c r="E7" s="213"/>
      <c r="F7" s="209" t="s">
        <v>63</v>
      </c>
      <c r="G7" s="209"/>
      <c r="H7" s="209" t="s">
        <v>64</v>
      </c>
      <c r="I7" s="209"/>
      <c r="J7" s="209" t="s">
        <v>63</v>
      </c>
      <c r="K7" s="209"/>
      <c r="L7" s="209" t="s">
        <v>64</v>
      </c>
      <c r="M7" s="209"/>
      <c r="N7" s="209" t="s">
        <v>63</v>
      </c>
      <c r="O7" s="209"/>
      <c r="P7" s="209" t="s">
        <v>64</v>
      </c>
      <c r="Q7" s="209"/>
      <c r="R7" s="209" t="s">
        <v>63</v>
      </c>
      <c r="S7" s="209"/>
      <c r="T7" s="209" t="s">
        <v>64</v>
      </c>
      <c r="U7" s="209"/>
      <c r="V7" s="209" t="s">
        <v>63</v>
      </c>
      <c r="W7" s="209"/>
      <c r="X7" s="209" t="s">
        <v>64</v>
      </c>
      <c r="Y7" s="209"/>
      <c r="Z7" s="209" t="s">
        <v>63</v>
      </c>
      <c r="AA7" s="209"/>
      <c r="AB7" s="209" t="s">
        <v>64</v>
      </c>
      <c r="AC7" s="209"/>
      <c r="AD7" s="209" t="s">
        <v>63</v>
      </c>
      <c r="AE7" s="209"/>
      <c r="AF7" s="209" t="s">
        <v>64</v>
      </c>
      <c r="AG7" s="209"/>
      <c r="AH7" s="207" t="s">
        <v>63</v>
      </c>
      <c r="AI7" s="208"/>
      <c r="AJ7" s="207" t="s">
        <v>64</v>
      </c>
      <c r="AK7" s="208"/>
      <c r="AL7" s="209" t="s">
        <v>63</v>
      </c>
      <c r="AM7" s="209"/>
      <c r="AN7" s="209" t="s">
        <v>64</v>
      </c>
      <c r="AO7" s="209"/>
      <c r="AP7" s="209" t="s">
        <v>63</v>
      </c>
      <c r="AQ7" s="209"/>
      <c r="AR7" s="209" t="s">
        <v>64</v>
      </c>
      <c r="AS7" s="209"/>
      <c r="AT7" s="209" t="s">
        <v>63</v>
      </c>
      <c r="AU7" s="209"/>
      <c r="AV7" s="209" t="s">
        <v>64</v>
      </c>
      <c r="AW7" s="209"/>
      <c r="AX7" s="209" t="s">
        <v>63</v>
      </c>
      <c r="AY7" s="209"/>
      <c r="AZ7" s="209" t="s">
        <v>64</v>
      </c>
      <c r="BA7" s="209"/>
      <c r="BB7" s="209" t="s">
        <v>63</v>
      </c>
      <c r="BC7" s="209"/>
      <c r="BD7" s="209" t="s">
        <v>64</v>
      </c>
      <c r="BE7" s="209"/>
      <c r="BF7" s="209" t="s">
        <v>63</v>
      </c>
      <c r="BG7" s="209"/>
      <c r="BH7" s="209" t="s">
        <v>64</v>
      </c>
      <c r="BI7" s="209"/>
      <c r="BJ7" s="209" t="s">
        <v>63</v>
      </c>
      <c r="BK7" s="209"/>
      <c r="BL7" s="209" t="s">
        <v>64</v>
      </c>
      <c r="BM7" s="209"/>
      <c r="BN7" s="209" t="s">
        <v>63</v>
      </c>
      <c r="BO7" s="209"/>
      <c r="BP7" s="209" t="s">
        <v>64</v>
      </c>
      <c r="BQ7" s="209"/>
      <c r="BR7" s="209" t="s">
        <v>63</v>
      </c>
      <c r="BS7" s="209"/>
      <c r="BT7" s="209" t="s">
        <v>64</v>
      </c>
      <c r="BU7" s="209"/>
      <c r="BV7" s="209" t="s">
        <v>63</v>
      </c>
      <c r="BW7" s="209"/>
      <c r="BX7" s="209" t="s">
        <v>64</v>
      </c>
      <c r="BY7" s="209"/>
      <c r="BZ7" s="209" t="s">
        <v>63</v>
      </c>
      <c r="CA7" s="209"/>
      <c r="CB7" s="209" t="s">
        <v>64</v>
      </c>
      <c r="CC7" s="209"/>
      <c r="CD7" s="209" t="s">
        <v>63</v>
      </c>
      <c r="CE7" s="209"/>
      <c r="CF7" s="209" t="s">
        <v>64</v>
      </c>
      <c r="CG7" s="209"/>
      <c r="CH7" s="209" t="s">
        <v>63</v>
      </c>
      <c r="CI7" s="209"/>
      <c r="CJ7" s="209" t="s">
        <v>64</v>
      </c>
      <c r="CK7" s="209"/>
      <c r="CL7" s="209" t="s">
        <v>63</v>
      </c>
      <c r="CM7" s="209"/>
      <c r="CN7" s="209" t="s">
        <v>64</v>
      </c>
      <c r="CO7" s="209"/>
      <c r="CP7" s="209" t="s">
        <v>63</v>
      </c>
      <c r="CQ7" s="209"/>
      <c r="CR7" s="209" t="s">
        <v>64</v>
      </c>
      <c r="CS7" s="209"/>
      <c r="CT7" s="209" t="s">
        <v>63</v>
      </c>
      <c r="CU7" s="209"/>
      <c r="CV7" s="209" t="s">
        <v>64</v>
      </c>
      <c r="CW7" s="209"/>
      <c r="CX7" s="209" t="s">
        <v>63</v>
      </c>
      <c r="CY7" s="209"/>
      <c r="CZ7" s="209" t="s">
        <v>64</v>
      </c>
      <c r="DA7" s="209"/>
      <c r="DB7" s="209" t="s">
        <v>63</v>
      </c>
      <c r="DC7" s="209"/>
      <c r="DD7" s="209" t="s">
        <v>64</v>
      </c>
      <c r="DE7" s="209"/>
      <c r="DF7" s="209" t="s">
        <v>63</v>
      </c>
      <c r="DG7" s="209"/>
      <c r="DH7" s="209" t="s">
        <v>64</v>
      </c>
      <c r="DI7" s="209"/>
      <c r="DJ7" s="209" t="s">
        <v>63</v>
      </c>
      <c r="DK7" s="209"/>
      <c r="DL7" s="209" t="s">
        <v>64</v>
      </c>
      <c r="DM7" s="209"/>
      <c r="DN7" s="210" t="s">
        <v>126</v>
      </c>
      <c r="DO7" s="211"/>
      <c r="DP7" s="209" t="s">
        <v>63</v>
      </c>
      <c r="DQ7" s="209"/>
      <c r="DR7" s="209" t="s">
        <v>64</v>
      </c>
      <c r="DS7" s="209"/>
      <c r="DT7" s="209" t="s">
        <v>64</v>
      </c>
      <c r="DU7" s="209"/>
    </row>
    <row r="8" spans="1:126" s="58" customFormat="1" ht="32.25" customHeight="1" x14ac:dyDescent="0.3">
      <c r="B8" s="224"/>
      <c r="C8" s="225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10661368.1</v>
      </c>
      <c r="E10" s="71">
        <v>3816248.4545999998</v>
      </c>
      <c r="F10" s="71">
        <v>4388150.5259999996</v>
      </c>
      <c r="G10" s="82">
        <v>2279007.6546999998</v>
      </c>
      <c r="H10" s="82">
        <v>6525217.574</v>
      </c>
      <c r="I10" s="82">
        <v>1789240.7999</v>
      </c>
      <c r="J10" s="71">
        <v>651917.69999999995</v>
      </c>
      <c r="K10" s="71">
        <v>397470.29979999998</v>
      </c>
      <c r="L10" s="71">
        <v>647562.69999999995</v>
      </c>
      <c r="M10" s="71">
        <v>15085.397999999999</v>
      </c>
      <c r="N10" s="71">
        <v>562855.19999999995</v>
      </c>
      <c r="O10" s="71">
        <v>345795.07679999998</v>
      </c>
      <c r="P10" s="71">
        <v>409102</v>
      </c>
      <c r="Q10" s="71">
        <v>1519.5</v>
      </c>
      <c r="R10" s="71">
        <v>7500</v>
      </c>
      <c r="S10" s="71">
        <v>3720</v>
      </c>
      <c r="T10" s="71">
        <v>0</v>
      </c>
      <c r="U10" s="71">
        <v>0</v>
      </c>
      <c r="V10" s="71">
        <v>13000</v>
      </c>
      <c r="W10" s="71">
        <v>0</v>
      </c>
      <c r="X10" s="71">
        <v>374182.1</v>
      </c>
      <c r="Y10" s="71">
        <v>226146.11600000001</v>
      </c>
      <c r="Z10" s="71">
        <v>0</v>
      </c>
      <c r="AA10" s="71">
        <v>0</v>
      </c>
      <c r="AB10" s="71">
        <v>0</v>
      </c>
      <c r="AC10" s="71">
        <v>0</v>
      </c>
      <c r="AD10" s="71">
        <v>181327.3</v>
      </c>
      <c r="AE10" s="71">
        <v>92664.531000000003</v>
      </c>
      <c r="AF10" s="71">
        <v>2395162.67</v>
      </c>
      <c r="AG10" s="71">
        <v>816672.39599999995</v>
      </c>
      <c r="AH10" s="71">
        <v>0</v>
      </c>
      <c r="AI10" s="71">
        <v>0</v>
      </c>
      <c r="AJ10" s="71">
        <v>0</v>
      </c>
      <c r="AK10" s="71">
        <v>0</v>
      </c>
      <c r="AL10" s="71">
        <v>13350</v>
      </c>
      <c r="AM10" s="71">
        <v>4950</v>
      </c>
      <c r="AN10" s="71">
        <v>1700</v>
      </c>
      <c r="AO10" s="71">
        <v>0</v>
      </c>
      <c r="AP10" s="71">
        <v>3000</v>
      </c>
      <c r="AQ10" s="71">
        <v>0</v>
      </c>
      <c r="AR10" s="71">
        <v>110563.974</v>
      </c>
      <c r="AS10" s="71">
        <v>32239.384999999998</v>
      </c>
      <c r="AT10" s="71">
        <v>164977.29999999999</v>
      </c>
      <c r="AU10" s="71">
        <v>87714.531000000003</v>
      </c>
      <c r="AV10" s="71">
        <v>2430132.2999999998</v>
      </c>
      <c r="AW10" s="71">
        <v>895225.51500000001</v>
      </c>
      <c r="AX10" s="71">
        <v>0</v>
      </c>
      <c r="AY10" s="71">
        <v>0</v>
      </c>
      <c r="AZ10" s="71">
        <v>-147233.60399999999</v>
      </c>
      <c r="BA10" s="71">
        <v>-110792.504</v>
      </c>
      <c r="BB10" s="71">
        <v>659632.5</v>
      </c>
      <c r="BC10" s="71">
        <v>403584.35700000002</v>
      </c>
      <c r="BD10" s="71">
        <v>934583.9</v>
      </c>
      <c r="BE10" s="71">
        <v>101574.061</v>
      </c>
      <c r="BF10" s="71">
        <v>618938.5</v>
      </c>
      <c r="BG10" s="71">
        <v>378397.06400000001</v>
      </c>
      <c r="BH10" s="71">
        <v>522555.9</v>
      </c>
      <c r="BI10" s="71">
        <v>0</v>
      </c>
      <c r="BJ10" s="71">
        <v>40694</v>
      </c>
      <c r="BK10" s="71">
        <v>25187.293000000001</v>
      </c>
      <c r="BL10" s="71">
        <v>0</v>
      </c>
      <c r="BM10" s="71">
        <v>0</v>
      </c>
      <c r="BN10" s="71">
        <v>51900</v>
      </c>
      <c r="BO10" s="71">
        <v>31229.05</v>
      </c>
      <c r="BP10" s="71">
        <v>931978.6</v>
      </c>
      <c r="BQ10" s="71">
        <v>397163.065</v>
      </c>
      <c r="BR10" s="71">
        <v>4700</v>
      </c>
      <c r="BS10" s="71">
        <v>1465</v>
      </c>
      <c r="BT10" s="71">
        <v>137957.20000000001</v>
      </c>
      <c r="BU10" s="71">
        <v>66672.69</v>
      </c>
      <c r="BV10" s="71">
        <v>0</v>
      </c>
      <c r="BW10" s="71">
        <v>0</v>
      </c>
      <c r="BX10" s="71">
        <v>0</v>
      </c>
      <c r="BY10" s="71">
        <v>0</v>
      </c>
      <c r="BZ10" s="71">
        <v>4200</v>
      </c>
      <c r="CA10" s="71">
        <v>0</v>
      </c>
      <c r="CB10" s="71">
        <v>779725.9</v>
      </c>
      <c r="CC10" s="71">
        <v>324304.18900000001</v>
      </c>
      <c r="CD10" s="71">
        <v>43000</v>
      </c>
      <c r="CE10" s="71">
        <v>29764.05</v>
      </c>
      <c r="CF10" s="71">
        <v>14295.5</v>
      </c>
      <c r="CG10" s="71">
        <v>6186.1859999999997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498927.4</v>
      </c>
      <c r="CQ10" s="71">
        <v>271581.47289999999</v>
      </c>
      <c r="CR10" s="71">
        <v>969397.804</v>
      </c>
      <c r="CS10" s="71">
        <v>217692.45600000001</v>
      </c>
      <c r="CT10" s="71">
        <v>478647.4</v>
      </c>
      <c r="CU10" s="71">
        <v>258046.86689999999</v>
      </c>
      <c r="CV10" s="71">
        <v>163348.40400000001</v>
      </c>
      <c r="CW10" s="71">
        <v>12081.858</v>
      </c>
      <c r="CX10" s="71">
        <v>218816.9</v>
      </c>
      <c r="CY10" s="71">
        <v>112276.65</v>
      </c>
      <c r="CZ10" s="71">
        <v>430</v>
      </c>
      <c r="DA10" s="71">
        <v>430</v>
      </c>
      <c r="DB10" s="71">
        <v>1374495.0260000001</v>
      </c>
      <c r="DC10" s="71">
        <v>814351.62199999997</v>
      </c>
      <c r="DD10" s="71">
        <v>220849.8</v>
      </c>
      <c r="DE10" s="71">
        <v>14907.3079</v>
      </c>
      <c r="DF10" s="71">
        <v>850921.826</v>
      </c>
      <c r="DG10" s="71">
        <v>499058.89600000001</v>
      </c>
      <c r="DH10" s="71">
        <v>220188</v>
      </c>
      <c r="DI10" s="71">
        <v>14877.3079</v>
      </c>
      <c r="DJ10" s="71">
        <v>35950.6</v>
      </c>
      <c r="DK10" s="71">
        <v>16126.322</v>
      </c>
      <c r="DL10" s="71">
        <v>51500</v>
      </c>
      <c r="DM10" s="71">
        <v>0</v>
      </c>
      <c r="DN10" s="71">
        <v>669000</v>
      </c>
      <c r="DO10" s="71">
        <v>0</v>
      </c>
      <c r="DP10" s="71">
        <v>921000</v>
      </c>
      <c r="DQ10" s="71">
        <v>252000</v>
      </c>
      <c r="DR10" s="71">
        <v>0</v>
      </c>
      <c r="DS10" s="71">
        <v>0</v>
      </c>
      <c r="DT10" s="71">
        <v>252000</v>
      </c>
      <c r="DU10" s="71">
        <v>252000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3124271.2149999999</v>
      </c>
      <c r="E11" s="71">
        <v>806249.30460000003</v>
      </c>
      <c r="F11" s="71">
        <v>1325629.541</v>
      </c>
      <c r="G11" s="82">
        <v>600331.47219999996</v>
      </c>
      <c r="H11" s="82">
        <v>1898641.6740000001</v>
      </c>
      <c r="I11" s="82">
        <v>205917.83240000001</v>
      </c>
      <c r="J11" s="71">
        <v>390045.00400000002</v>
      </c>
      <c r="K11" s="71">
        <v>236720.8793</v>
      </c>
      <c r="L11" s="71">
        <v>11120</v>
      </c>
      <c r="M11" s="71">
        <v>6344.9560000000001</v>
      </c>
      <c r="N11" s="71">
        <v>378217.804</v>
      </c>
      <c r="O11" s="71">
        <v>228842.69</v>
      </c>
      <c r="P11" s="71">
        <v>9000</v>
      </c>
      <c r="Q11" s="71">
        <v>4479.4560000000001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5675</v>
      </c>
      <c r="AE11" s="71">
        <v>2972.2</v>
      </c>
      <c r="AF11" s="71">
        <v>84000</v>
      </c>
      <c r="AG11" s="71">
        <v>-27724.019</v>
      </c>
      <c r="AH11" s="71">
        <v>0</v>
      </c>
      <c r="AI11" s="71">
        <v>0</v>
      </c>
      <c r="AJ11" s="71">
        <v>0</v>
      </c>
      <c r="AK11" s="71">
        <v>0</v>
      </c>
      <c r="AL11" s="71">
        <v>2675</v>
      </c>
      <c r="AM11" s="71">
        <v>2675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3000</v>
      </c>
      <c r="AU11" s="71">
        <v>297.2</v>
      </c>
      <c r="AV11" s="71">
        <v>90000</v>
      </c>
      <c r="AW11" s="71">
        <v>0</v>
      </c>
      <c r="AX11" s="71">
        <v>0</v>
      </c>
      <c r="AY11" s="71">
        <v>0</v>
      </c>
      <c r="AZ11" s="71">
        <v>-6000</v>
      </c>
      <c r="BA11" s="71">
        <v>-27724.019</v>
      </c>
      <c r="BB11" s="71">
        <v>200000</v>
      </c>
      <c r="BC11" s="71">
        <v>123125.50199999999</v>
      </c>
      <c r="BD11" s="71">
        <v>285516</v>
      </c>
      <c r="BE11" s="71">
        <v>0</v>
      </c>
      <c r="BF11" s="71">
        <v>200000</v>
      </c>
      <c r="BG11" s="71">
        <v>123125.50199999999</v>
      </c>
      <c r="BH11" s="71">
        <v>0</v>
      </c>
      <c r="BI11" s="71">
        <v>0</v>
      </c>
      <c r="BJ11" s="71">
        <v>0</v>
      </c>
      <c r="BK11" s="71">
        <v>0</v>
      </c>
      <c r="BL11" s="71">
        <v>285516</v>
      </c>
      <c r="BM11" s="71">
        <v>0</v>
      </c>
      <c r="BN11" s="71">
        <v>67131.437000000005</v>
      </c>
      <c r="BO11" s="71">
        <v>47435.3871</v>
      </c>
      <c r="BP11" s="71">
        <v>1051533.6740000001</v>
      </c>
      <c r="BQ11" s="71">
        <v>214870.8174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50631.436999999998</v>
      </c>
      <c r="CE11" s="71">
        <v>36547.275099999999</v>
      </c>
      <c r="CF11" s="71">
        <v>0</v>
      </c>
      <c r="CG11" s="71">
        <v>0</v>
      </c>
      <c r="CH11" s="71">
        <v>16500</v>
      </c>
      <c r="CI11" s="71">
        <v>10888.111999999999</v>
      </c>
      <c r="CJ11" s="71">
        <v>1051533.6740000001</v>
      </c>
      <c r="CK11" s="71">
        <v>214870.8174</v>
      </c>
      <c r="CL11" s="71">
        <v>0</v>
      </c>
      <c r="CM11" s="71">
        <v>0</v>
      </c>
      <c r="CN11" s="71">
        <v>16000</v>
      </c>
      <c r="CO11" s="71">
        <v>0</v>
      </c>
      <c r="CP11" s="71">
        <v>95675</v>
      </c>
      <c r="CQ11" s="71">
        <v>38488.273800000003</v>
      </c>
      <c r="CR11" s="71">
        <v>1580</v>
      </c>
      <c r="CS11" s="71">
        <v>344</v>
      </c>
      <c r="CT11" s="71">
        <v>89175</v>
      </c>
      <c r="CU11" s="71">
        <v>36030.273800000003</v>
      </c>
      <c r="CV11" s="71">
        <v>1580</v>
      </c>
      <c r="CW11" s="71">
        <v>344</v>
      </c>
      <c r="CX11" s="71">
        <v>36000</v>
      </c>
      <c r="CY11" s="71">
        <v>0</v>
      </c>
      <c r="CZ11" s="71">
        <v>1000</v>
      </c>
      <c r="DA11" s="71">
        <v>0</v>
      </c>
      <c r="DB11" s="71">
        <v>334141</v>
      </c>
      <c r="DC11" s="71">
        <v>148710.23000000001</v>
      </c>
      <c r="DD11" s="71">
        <v>448892</v>
      </c>
      <c r="DE11" s="71">
        <v>12082.078</v>
      </c>
      <c r="DF11" s="71">
        <v>218141</v>
      </c>
      <c r="DG11" s="71">
        <v>76385.23</v>
      </c>
      <c r="DH11" s="71">
        <v>448092</v>
      </c>
      <c r="DI11" s="71">
        <v>11387.878000000001</v>
      </c>
      <c r="DJ11" s="71">
        <v>6000</v>
      </c>
      <c r="DK11" s="71">
        <v>429</v>
      </c>
      <c r="DL11" s="71">
        <v>0</v>
      </c>
      <c r="DM11" s="71">
        <v>0</v>
      </c>
      <c r="DN11" s="71">
        <v>126962.1</v>
      </c>
      <c r="DO11" s="71">
        <v>2450</v>
      </c>
      <c r="DP11" s="71">
        <v>226962.1</v>
      </c>
      <c r="DQ11" s="71">
        <v>2450</v>
      </c>
      <c r="DR11" s="71">
        <v>0</v>
      </c>
      <c r="DS11" s="71">
        <v>0</v>
      </c>
      <c r="DT11" s="71">
        <v>100000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3442483.4758000001</v>
      </c>
      <c r="E12" s="71">
        <v>1484389.3193000001</v>
      </c>
      <c r="F12" s="71">
        <v>1786229.4</v>
      </c>
      <c r="G12" s="82">
        <v>1341553.9113</v>
      </c>
      <c r="H12" s="82">
        <v>1848754.0758</v>
      </c>
      <c r="I12" s="82">
        <v>335335.408</v>
      </c>
      <c r="J12" s="71">
        <v>300145</v>
      </c>
      <c r="K12" s="71">
        <v>188818</v>
      </c>
      <c r="L12" s="71">
        <v>3000</v>
      </c>
      <c r="M12" s="71">
        <v>1429</v>
      </c>
      <c r="N12" s="71">
        <v>262656</v>
      </c>
      <c r="O12" s="71">
        <v>172440.3456</v>
      </c>
      <c r="P12" s="71">
        <v>3000</v>
      </c>
      <c r="Q12" s="71">
        <v>1429</v>
      </c>
      <c r="R12" s="71">
        <v>35490</v>
      </c>
      <c r="S12" s="71">
        <v>14890.3734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6150</v>
      </c>
      <c r="AE12" s="71">
        <v>2069.6729999999998</v>
      </c>
      <c r="AF12" s="71">
        <v>1495754.0758</v>
      </c>
      <c r="AG12" s="71">
        <v>258640.43400000001</v>
      </c>
      <c r="AH12" s="71">
        <v>0</v>
      </c>
      <c r="AI12" s="71">
        <v>0</v>
      </c>
      <c r="AJ12" s="71">
        <v>0</v>
      </c>
      <c r="AK12" s="71">
        <v>0</v>
      </c>
      <c r="AL12" s="71">
        <v>5150</v>
      </c>
      <c r="AM12" s="71">
        <v>1746.2729999999999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1000</v>
      </c>
      <c r="AU12" s="71">
        <v>323.39999999999998</v>
      </c>
      <c r="AV12" s="71">
        <v>1495754.0758</v>
      </c>
      <c r="AW12" s="71">
        <v>292912.52399999998</v>
      </c>
      <c r="AX12" s="71">
        <v>0</v>
      </c>
      <c r="AY12" s="71">
        <v>0</v>
      </c>
      <c r="AZ12" s="71">
        <v>0</v>
      </c>
      <c r="BA12" s="71">
        <v>-34272.089999999997</v>
      </c>
      <c r="BB12" s="71">
        <v>323000</v>
      </c>
      <c r="BC12" s="71">
        <v>311418</v>
      </c>
      <c r="BD12" s="71">
        <v>30000</v>
      </c>
      <c r="BE12" s="71">
        <v>2980</v>
      </c>
      <c r="BF12" s="71">
        <v>140000</v>
      </c>
      <c r="BG12" s="71">
        <v>129752</v>
      </c>
      <c r="BH12" s="71">
        <v>0</v>
      </c>
      <c r="BI12" s="71">
        <v>0</v>
      </c>
      <c r="BJ12" s="71">
        <v>183000</v>
      </c>
      <c r="BK12" s="71">
        <v>181666</v>
      </c>
      <c r="BL12" s="71">
        <v>30000</v>
      </c>
      <c r="BM12" s="71">
        <v>2980</v>
      </c>
      <c r="BN12" s="71">
        <v>128655</v>
      </c>
      <c r="BO12" s="71">
        <v>106187.7527</v>
      </c>
      <c r="BP12" s="71">
        <v>185000</v>
      </c>
      <c r="BQ12" s="71">
        <v>72285.974000000002</v>
      </c>
      <c r="BR12" s="71">
        <v>35000</v>
      </c>
      <c r="BS12" s="71">
        <v>28180</v>
      </c>
      <c r="BT12" s="71">
        <v>125000</v>
      </c>
      <c r="BU12" s="71">
        <v>72185.974000000002</v>
      </c>
      <c r="BV12" s="71">
        <v>0</v>
      </c>
      <c r="BW12" s="71">
        <v>0</v>
      </c>
      <c r="BX12" s="71">
        <v>0</v>
      </c>
      <c r="BY12" s="71">
        <v>0</v>
      </c>
      <c r="BZ12" s="71">
        <v>21700</v>
      </c>
      <c r="CA12" s="71">
        <v>18011.545999999998</v>
      </c>
      <c r="CB12" s="71">
        <v>35000</v>
      </c>
      <c r="CC12" s="71">
        <v>0</v>
      </c>
      <c r="CD12" s="71">
        <v>71955</v>
      </c>
      <c r="CE12" s="71">
        <v>59996.206700000002</v>
      </c>
      <c r="CF12" s="71">
        <v>25000</v>
      </c>
      <c r="CG12" s="71">
        <v>100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137300</v>
      </c>
      <c r="CQ12" s="71">
        <v>105489.77009999999</v>
      </c>
      <c r="CR12" s="71">
        <v>0</v>
      </c>
      <c r="CS12" s="71">
        <v>0</v>
      </c>
      <c r="CT12" s="71">
        <v>137300</v>
      </c>
      <c r="CU12" s="71">
        <v>105489.77009999999</v>
      </c>
      <c r="CV12" s="71">
        <v>0</v>
      </c>
      <c r="CW12" s="71">
        <v>0</v>
      </c>
      <c r="CX12" s="71">
        <v>80000</v>
      </c>
      <c r="CY12" s="71">
        <v>59707.5</v>
      </c>
      <c r="CZ12" s="71">
        <v>0</v>
      </c>
      <c r="DA12" s="71">
        <v>0</v>
      </c>
      <c r="DB12" s="71">
        <v>570000</v>
      </c>
      <c r="DC12" s="71">
        <v>433913.87800000003</v>
      </c>
      <c r="DD12" s="71">
        <v>135000</v>
      </c>
      <c r="DE12" s="71">
        <v>0</v>
      </c>
      <c r="DF12" s="71">
        <v>380000</v>
      </c>
      <c r="DG12" s="71">
        <v>290687.53000000003</v>
      </c>
      <c r="DH12" s="71">
        <v>135000</v>
      </c>
      <c r="DI12" s="71">
        <v>0</v>
      </c>
      <c r="DJ12" s="71">
        <v>23857</v>
      </c>
      <c r="DK12" s="71">
        <v>556.83749999999998</v>
      </c>
      <c r="DL12" s="71">
        <v>0</v>
      </c>
      <c r="DM12" s="71">
        <v>0</v>
      </c>
      <c r="DN12" s="71">
        <v>104622.39999999999</v>
      </c>
      <c r="DO12" s="71">
        <v>600</v>
      </c>
      <c r="DP12" s="71">
        <v>297122.40000000002</v>
      </c>
      <c r="DQ12" s="71">
        <v>193100</v>
      </c>
      <c r="DR12" s="71">
        <v>0</v>
      </c>
      <c r="DS12" s="71">
        <v>0</v>
      </c>
      <c r="DT12" s="71">
        <v>192500</v>
      </c>
      <c r="DU12" s="71">
        <v>192500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446896.00030000001</v>
      </c>
      <c r="E13" s="71">
        <v>226134.67009999999</v>
      </c>
      <c r="F13" s="71">
        <v>382114.06800000003</v>
      </c>
      <c r="G13" s="82">
        <v>218466.39189999999</v>
      </c>
      <c r="H13" s="82">
        <v>64781.9323</v>
      </c>
      <c r="I13" s="82">
        <v>7668.2781999999997</v>
      </c>
      <c r="J13" s="71">
        <v>164624.69500000001</v>
      </c>
      <c r="K13" s="71">
        <v>99414.855899999995</v>
      </c>
      <c r="L13" s="71">
        <v>35471.9323</v>
      </c>
      <c r="M13" s="71">
        <v>1387.68</v>
      </c>
      <c r="N13" s="71">
        <v>133924.69500000001</v>
      </c>
      <c r="O13" s="71">
        <v>91678.606899999999</v>
      </c>
      <c r="P13" s="71">
        <v>35471.9323</v>
      </c>
      <c r="Q13" s="71">
        <v>1387.68</v>
      </c>
      <c r="R13" s="71">
        <v>30700</v>
      </c>
      <c r="S13" s="71">
        <v>7736.2489999999998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75616</v>
      </c>
      <c r="AE13" s="71">
        <v>55250.357000000004</v>
      </c>
      <c r="AF13" s="71">
        <v>11160</v>
      </c>
      <c r="AG13" s="71">
        <v>6280.5982000000004</v>
      </c>
      <c r="AH13" s="71">
        <v>0</v>
      </c>
      <c r="AI13" s="71">
        <v>0</v>
      </c>
      <c r="AJ13" s="71">
        <v>0</v>
      </c>
      <c r="AK13" s="71">
        <v>0</v>
      </c>
      <c r="AL13" s="71">
        <v>75616</v>
      </c>
      <c r="AM13" s="71">
        <v>55250.357000000004</v>
      </c>
      <c r="AN13" s="71">
        <v>11160</v>
      </c>
      <c r="AO13" s="71">
        <v>6290.0230000000001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-9.4247999999999994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12650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2000</v>
      </c>
      <c r="CC13" s="71">
        <v>0</v>
      </c>
      <c r="CD13" s="71">
        <v>0</v>
      </c>
      <c r="CE13" s="71">
        <v>0</v>
      </c>
      <c r="CF13" s="71">
        <v>10650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4100</v>
      </c>
      <c r="CQ13" s="71">
        <v>1336.1969999999999</v>
      </c>
      <c r="CR13" s="71">
        <v>4400</v>
      </c>
      <c r="CS13" s="71">
        <v>0</v>
      </c>
      <c r="CT13" s="71">
        <v>4100</v>
      </c>
      <c r="CU13" s="71">
        <v>1336.1969999999999</v>
      </c>
      <c r="CV13" s="71">
        <v>4400</v>
      </c>
      <c r="CW13" s="71">
        <v>0</v>
      </c>
      <c r="CX13" s="71">
        <v>0</v>
      </c>
      <c r="CY13" s="71">
        <v>0</v>
      </c>
      <c r="CZ13" s="71">
        <v>4400</v>
      </c>
      <c r="DA13" s="71">
        <v>0</v>
      </c>
      <c r="DB13" s="71">
        <v>89628.373000000007</v>
      </c>
      <c r="DC13" s="71">
        <v>61244.982000000004</v>
      </c>
      <c r="DD13" s="71">
        <v>1100</v>
      </c>
      <c r="DE13" s="71">
        <v>0</v>
      </c>
      <c r="DF13" s="71">
        <v>64323.862999999998</v>
      </c>
      <c r="DG13" s="71">
        <v>45985.45</v>
      </c>
      <c r="DH13" s="71">
        <v>1100</v>
      </c>
      <c r="DI13" s="71">
        <v>0</v>
      </c>
      <c r="DJ13" s="71">
        <v>5000</v>
      </c>
      <c r="DK13" s="71">
        <v>1220</v>
      </c>
      <c r="DL13" s="71">
        <v>0</v>
      </c>
      <c r="DM13" s="71">
        <v>0</v>
      </c>
      <c r="DN13" s="71">
        <v>43145</v>
      </c>
      <c r="DO13" s="71">
        <v>0</v>
      </c>
      <c r="DP13" s="71">
        <v>43145</v>
      </c>
      <c r="DQ13" s="71">
        <v>0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441717.85680000001</v>
      </c>
      <c r="E14" s="71">
        <v>267829.78490000003</v>
      </c>
      <c r="F14" s="71">
        <v>373648.28399999999</v>
      </c>
      <c r="G14" s="82">
        <v>254185.82089999999</v>
      </c>
      <c r="H14" s="82">
        <v>108069.57279999999</v>
      </c>
      <c r="I14" s="82">
        <v>33643.964</v>
      </c>
      <c r="J14" s="71">
        <v>151437</v>
      </c>
      <c r="K14" s="71">
        <v>102348.2099</v>
      </c>
      <c r="L14" s="71">
        <v>58733.356</v>
      </c>
      <c r="M14" s="71">
        <v>10493.643</v>
      </c>
      <c r="N14" s="71">
        <v>138197.70000000001</v>
      </c>
      <c r="O14" s="71">
        <v>94235.195800000001</v>
      </c>
      <c r="P14" s="71">
        <v>588</v>
      </c>
      <c r="Q14" s="71">
        <v>340</v>
      </c>
      <c r="R14" s="71">
        <v>11223.3</v>
      </c>
      <c r="S14" s="71">
        <v>6983.0141000000003</v>
      </c>
      <c r="T14" s="71">
        <v>58145.356</v>
      </c>
      <c r="U14" s="71">
        <v>10153.643</v>
      </c>
      <c r="V14" s="71">
        <v>2430</v>
      </c>
      <c r="W14" s="71">
        <v>538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45888</v>
      </c>
      <c r="AE14" s="71">
        <v>32250.400000000001</v>
      </c>
      <c r="AF14" s="71">
        <v>-3961.1790000000001</v>
      </c>
      <c r="AG14" s="71">
        <v>-3961.1790000000001</v>
      </c>
      <c r="AH14" s="71">
        <v>0</v>
      </c>
      <c r="AI14" s="71">
        <v>0</v>
      </c>
      <c r="AJ14" s="71">
        <v>0</v>
      </c>
      <c r="AK14" s="71">
        <v>0</v>
      </c>
      <c r="AL14" s="71">
        <v>4560</v>
      </c>
      <c r="AM14" s="71">
        <v>4433.3999999999996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41328</v>
      </c>
      <c r="AU14" s="71">
        <v>27817</v>
      </c>
      <c r="AV14" s="71">
        <v>0</v>
      </c>
      <c r="AW14" s="71">
        <v>0</v>
      </c>
      <c r="AX14" s="71">
        <v>0</v>
      </c>
      <c r="AY14" s="71">
        <v>0</v>
      </c>
      <c r="AZ14" s="71">
        <v>-3961.1790000000001</v>
      </c>
      <c r="BA14" s="71">
        <v>-3961.1790000000001</v>
      </c>
      <c r="BB14" s="71">
        <v>22760</v>
      </c>
      <c r="BC14" s="71">
        <v>18353.64</v>
      </c>
      <c r="BD14" s="71">
        <v>5289.5</v>
      </c>
      <c r="BE14" s="71">
        <v>4689.5</v>
      </c>
      <c r="BF14" s="71">
        <v>17860</v>
      </c>
      <c r="BG14" s="71">
        <v>15571</v>
      </c>
      <c r="BH14" s="71">
        <v>0</v>
      </c>
      <c r="BI14" s="71">
        <v>0</v>
      </c>
      <c r="BJ14" s="71">
        <v>4900</v>
      </c>
      <c r="BK14" s="71">
        <v>2782.64</v>
      </c>
      <c r="BL14" s="71">
        <v>5289.5</v>
      </c>
      <c r="BM14" s="71">
        <v>4689.5</v>
      </c>
      <c r="BN14" s="71">
        <v>23028.5</v>
      </c>
      <c r="BO14" s="71">
        <v>14744.3377</v>
      </c>
      <c r="BP14" s="71">
        <v>26313.5798</v>
      </c>
      <c r="BQ14" s="71">
        <v>22110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10078.5</v>
      </c>
      <c r="CA14" s="71">
        <v>7156.49</v>
      </c>
      <c r="CB14" s="71">
        <v>4120</v>
      </c>
      <c r="CC14" s="71">
        <v>4120</v>
      </c>
      <c r="CD14" s="71">
        <v>10950</v>
      </c>
      <c r="CE14" s="71">
        <v>7587.8477000000003</v>
      </c>
      <c r="CF14" s="71">
        <v>22193.5798</v>
      </c>
      <c r="CG14" s="71">
        <v>17990</v>
      </c>
      <c r="CH14" s="71">
        <v>2000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18360.258000000002</v>
      </c>
      <c r="CQ14" s="71">
        <v>16777.458299999998</v>
      </c>
      <c r="CR14" s="71">
        <v>21694.315999999999</v>
      </c>
      <c r="CS14" s="71">
        <v>312</v>
      </c>
      <c r="CT14" s="71">
        <v>18160.258000000002</v>
      </c>
      <c r="CU14" s="71">
        <v>16777.458299999998</v>
      </c>
      <c r="CV14" s="71">
        <v>21694.315999999999</v>
      </c>
      <c r="CW14" s="71">
        <v>312</v>
      </c>
      <c r="CX14" s="71">
        <v>0</v>
      </c>
      <c r="CY14" s="71">
        <v>0</v>
      </c>
      <c r="CZ14" s="71">
        <v>0</v>
      </c>
      <c r="DA14" s="71">
        <v>0</v>
      </c>
      <c r="DB14" s="71">
        <v>66544.525999999998</v>
      </c>
      <c r="DC14" s="71">
        <v>48387.074999999997</v>
      </c>
      <c r="DD14" s="71">
        <v>0</v>
      </c>
      <c r="DE14" s="71">
        <v>0</v>
      </c>
      <c r="DF14" s="71">
        <v>66544.525999999998</v>
      </c>
      <c r="DG14" s="71">
        <v>48387.074999999997</v>
      </c>
      <c r="DH14" s="71">
        <v>0</v>
      </c>
      <c r="DI14" s="71">
        <v>0</v>
      </c>
      <c r="DJ14" s="71">
        <v>3200</v>
      </c>
      <c r="DK14" s="71">
        <v>786.7</v>
      </c>
      <c r="DL14" s="71">
        <v>0</v>
      </c>
      <c r="DM14" s="71">
        <v>0</v>
      </c>
      <c r="DN14" s="71">
        <v>0</v>
      </c>
      <c r="DO14" s="71">
        <v>0</v>
      </c>
      <c r="DP14" s="71">
        <v>40000</v>
      </c>
      <c r="DQ14" s="71">
        <v>20000</v>
      </c>
      <c r="DR14" s="71">
        <v>0</v>
      </c>
      <c r="DS14" s="71">
        <v>0</v>
      </c>
      <c r="DT14" s="71">
        <v>40000</v>
      </c>
      <c r="DU14" s="71">
        <v>20000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4659298.6017000005</v>
      </c>
      <c r="E15" s="71">
        <v>1426255.4212</v>
      </c>
      <c r="F15" s="71">
        <v>2634895.4929999998</v>
      </c>
      <c r="G15" s="82">
        <v>1053497.7785</v>
      </c>
      <c r="H15" s="82">
        <v>2024403.1087</v>
      </c>
      <c r="I15" s="82">
        <v>372757.64270000003</v>
      </c>
      <c r="J15" s="71">
        <v>714276.30200000003</v>
      </c>
      <c r="K15" s="71">
        <v>312801.01689999999</v>
      </c>
      <c r="L15" s="71">
        <v>153533.76949999999</v>
      </c>
      <c r="M15" s="71">
        <v>4823.4380000000001</v>
      </c>
      <c r="N15" s="71">
        <v>658937.17200000002</v>
      </c>
      <c r="O15" s="71">
        <v>289659.84710000001</v>
      </c>
      <c r="P15" s="71">
        <v>153533.76949999999</v>
      </c>
      <c r="Q15" s="71">
        <v>4823.4380000000001</v>
      </c>
      <c r="R15" s="71">
        <v>47910</v>
      </c>
      <c r="S15" s="71">
        <v>18747.118999999999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256221.52</v>
      </c>
      <c r="AE15" s="71">
        <v>97814.357999999993</v>
      </c>
      <c r="AF15" s="71">
        <v>1367743.3177</v>
      </c>
      <c r="AG15" s="71">
        <v>287684.73369999998</v>
      </c>
      <c r="AH15" s="71">
        <v>0</v>
      </c>
      <c r="AI15" s="71">
        <v>0</v>
      </c>
      <c r="AJ15" s="71">
        <v>0</v>
      </c>
      <c r="AK15" s="71">
        <v>0</v>
      </c>
      <c r="AL15" s="71">
        <v>11446</v>
      </c>
      <c r="AM15" s="71">
        <v>5349.799</v>
      </c>
      <c r="AN15" s="71">
        <v>0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244775.52</v>
      </c>
      <c r="AU15" s="71">
        <v>92464.558999999994</v>
      </c>
      <c r="AV15" s="71">
        <v>1372343.3177</v>
      </c>
      <c r="AW15" s="71">
        <v>303327.56199999998</v>
      </c>
      <c r="AX15" s="71">
        <v>0</v>
      </c>
      <c r="AY15" s="71">
        <v>0</v>
      </c>
      <c r="AZ15" s="71">
        <v>-4600</v>
      </c>
      <c r="BA15" s="71">
        <v>-15642.828299999999</v>
      </c>
      <c r="BB15" s="71">
        <v>192857.92</v>
      </c>
      <c r="BC15" s="71">
        <v>114513.84</v>
      </c>
      <c r="BD15" s="71">
        <v>51612.2</v>
      </c>
      <c r="BE15" s="71">
        <v>7221.66</v>
      </c>
      <c r="BF15" s="71">
        <v>184116.53</v>
      </c>
      <c r="BG15" s="71">
        <v>108021.121</v>
      </c>
      <c r="BH15" s="71">
        <v>50712.2</v>
      </c>
      <c r="BI15" s="71">
        <v>7221.66</v>
      </c>
      <c r="BJ15" s="71">
        <v>0</v>
      </c>
      <c r="BK15" s="71">
        <v>0</v>
      </c>
      <c r="BL15" s="71">
        <v>0</v>
      </c>
      <c r="BM15" s="71">
        <v>0</v>
      </c>
      <c r="BN15" s="71">
        <v>76174.990000000005</v>
      </c>
      <c r="BO15" s="71">
        <v>50074.688099999999</v>
      </c>
      <c r="BP15" s="71">
        <v>172589.14009999999</v>
      </c>
      <c r="BQ15" s="71">
        <v>55050.298000000003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4000</v>
      </c>
      <c r="CA15" s="71">
        <v>2023.7465999999999</v>
      </c>
      <c r="CB15" s="71">
        <v>146245.13209999999</v>
      </c>
      <c r="CC15" s="71">
        <v>52816.3</v>
      </c>
      <c r="CD15" s="71">
        <v>63749.29</v>
      </c>
      <c r="CE15" s="71">
        <v>45843.656499999997</v>
      </c>
      <c r="CF15" s="71">
        <v>25632.312999999998</v>
      </c>
      <c r="CG15" s="71">
        <v>2233.998</v>
      </c>
      <c r="CH15" s="71">
        <v>8425.7000000000007</v>
      </c>
      <c r="CI15" s="71">
        <v>2207.2849999999999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109721.31</v>
      </c>
      <c r="CQ15" s="71">
        <v>59656.900500000003</v>
      </c>
      <c r="CR15" s="71">
        <v>55240.437400000003</v>
      </c>
      <c r="CS15" s="71">
        <v>16009.258</v>
      </c>
      <c r="CT15" s="71">
        <v>87681.31</v>
      </c>
      <c r="CU15" s="71">
        <v>51662.2</v>
      </c>
      <c r="CV15" s="71">
        <v>46558.758000000002</v>
      </c>
      <c r="CW15" s="71">
        <v>16009.258</v>
      </c>
      <c r="CX15" s="71">
        <v>87590.31</v>
      </c>
      <c r="CY15" s="71">
        <v>51662.2</v>
      </c>
      <c r="CZ15" s="71">
        <v>2100</v>
      </c>
      <c r="DA15" s="71">
        <v>300</v>
      </c>
      <c r="DB15" s="71">
        <v>827113.18799999997</v>
      </c>
      <c r="DC15" s="71">
        <v>418636.97499999998</v>
      </c>
      <c r="DD15" s="71">
        <v>208186.24400000001</v>
      </c>
      <c r="DE15" s="71">
        <v>1968.2550000000001</v>
      </c>
      <c r="DF15" s="71">
        <v>535488.79500000004</v>
      </c>
      <c r="DG15" s="71">
        <v>274234.84999999998</v>
      </c>
      <c r="DH15" s="71">
        <v>3298</v>
      </c>
      <c r="DI15" s="71">
        <v>696.255</v>
      </c>
      <c r="DJ15" s="71">
        <v>17984.503000000001</v>
      </c>
      <c r="DK15" s="71">
        <v>0</v>
      </c>
      <c r="DL15" s="71">
        <v>15498</v>
      </c>
      <c r="DM15" s="71">
        <v>0</v>
      </c>
      <c r="DN15" s="71">
        <v>440545.76</v>
      </c>
      <c r="DO15" s="71">
        <v>0</v>
      </c>
      <c r="DP15" s="71">
        <v>440545.76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2489879.7403000002</v>
      </c>
      <c r="E16" s="71">
        <v>878992.20819999999</v>
      </c>
      <c r="F16" s="71">
        <v>1070000</v>
      </c>
      <c r="G16" s="82">
        <v>728766.44270000001</v>
      </c>
      <c r="H16" s="82">
        <v>1419879.7402999999</v>
      </c>
      <c r="I16" s="82">
        <v>150225.76550000001</v>
      </c>
      <c r="J16" s="71">
        <v>256817.2</v>
      </c>
      <c r="K16" s="71">
        <v>172412.50229999999</v>
      </c>
      <c r="L16" s="71">
        <v>56231</v>
      </c>
      <c r="M16" s="71">
        <v>17482.128000000001</v>
      </c>
      <c r="N16" s="71">
        <v>232240.2</v>
      </c>
      <c r="O16" s="71">
        <v>155829.97640000001</v>
      </c>
      <c r="P16" s="71">
        <v>2505</v>
      </c>
      <c r="Q16" s="71">
        <v>2049.7979999999998</v>
      </c>
      <c r="R16" s="71">
        <v>18728</v>
      </c>
      <c r="S16" s="71">
        <v>13306.812900000001</v>
      </c>
      <c r="T16" s="71">
        <v>53726</v>
      </c>
      <c r="U16" s="71">
        <v>15432.33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51977</v>
      </c>
      <c r="AE16" s="71">
        <v>38768.6731</v>
      </c>
      <c r="AF16" s="71">
        <v>377756.6373</v>
      </c>
      <c r="AG16" s="71">
        <v>-58208.809000000001</v>
      </c>
      <c r="AH16" s="71">
        <v>0</v>
      </c>
      <c r="AI16" s="71">
        <v>0</v>
      </c>
      <c r="AJ16" s="71">
        <v>0</v>
      </c>
      <c r="AK16" s="71">
        <v>0</v>
      </c>
      <c r="AL16" s="71">
        <v>1477</v>
      </c>
      <c r="AM16" s="71">
        <v>160.387</v>
      </c>
      <c r="AN16" s="71">
        <v>6140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49500</v>
      </c>
      <c r="AU16" s="71">
        <v>38608.286099999998</v>
      </c>
      <c r="AV16" s="71">
        <v>576616.63729999994</v>
      </c>
      <c r="AW16" s="71">
        <v>450</v>
      </c>
      <c r="AX16" s="71">
        <v>0</v>
      </c>
      <c r="AY16" s="71">
        <v>0</v>
      </c>
      <c r="AZ16" s="71">
        <v>-205000</v>
      </c>
      <c r="BA16" s="71">
        <v>-58658.809000000001</v>
      </c>
      <c r="BB16" s="71">
        <v>146550</v>
      </c>
      <c r="BC16" s="71">
        <v>101234.359</v>
      </c>
      <c r="BD16" s="71">
        <v>20000</v>
      </c>
      <c r="BE16" s="71">
        <v>0</v>
      </c>
      <c r="BF16" s="71">
        <v>127550</v>
      </c>
      <c r="BG16" s="71">
        <v>86520.997000000003</v>
      </c>
      <c r="BH16" s="71">
        <v>20000</v>
      </c>
      <c r="BI16" s="71">
        <v>0</v>
      </c>
      <c r="BJ16" s="71">
        <v>17000</v>
      </c>
      <c r="BK16" s="71">
        <v>12718.361999999999</v>
      </c>
      <c r="BL16" s="71">
        <v>0</v>
      </c>
      <c r="BM16" s="71">
        <v>0</v>
      </c>
      <c r="BN16" s="71">
        <v>155100</v>
      </c>
      <c r="BO16" s="71">
        <v>109314.2412</v>
      </c>
      <c r="BP16" s="71">
        <v>284349.103</v>
      </c>
      <c r="BQ16" s="71">
        <v>138593.68210000001</v>
      </c>
      <c r="BR16" s="71">
        <v>0</v>
      </c>
      <c r="BS16" s="71">
        <v>0</v>
      </c>
      <c r="BT16" s="71">
        <v>282819.103</v>
      </c>
      <c r="BU16" s="71">
        <v>138593.68210000001</v>
      </c>
      <c r="BV16" s="71">
        <v>13200</v>
      </c>
      <c r="BW16" s="71">
        <v>7547.4290000000001</v>
      </c>
      <c r="BX16" s="71">
        <v>0</v>
      </c>
      <c r="BY16" s="71">
        <v>0</v>
      </c>
      <c r="BZ16" s="71">
        <v>11000</v>
      </c>
      <c r="CA16" s="71">
        <v>6572.9660000000003</v>
      </c>
      <c r="CB16" s="71">
        <v>1530</v>
      </c>
      <c r="CC16" s="71">
        <v>0</v>
      </c>
      <c r="CD16" s="71">
        <v>28650</v>
      </c>
      <c r="CE16" s="71">
        <v>18442.174200000001</v>
      </c>
      <c r="CF16" s="71">
        <v>0</v>
      </c>
      <c r="CG16" s="71">
        <v>0</v>
      </c>
      <c r="CH16" s="71">
        <v>102250</v>
      </c>
      <c r="CI16" s="71">
        <v>76751.672000000006</v>
      </c>
      <c r="CJ16" s="71">
        <v>0</v>
      </c>
      <c r="CK16" s="71">
        <v>0</v>
      </c>
      <c r="CL16" s="71">
        <v>0</v>
      </c>
      <c r="CM16" s="71">
        <v>0</v>
      </c>
      <c r="CN16" s="71">
        <v>14000</v>
      </c>
      <c r="CO16" s="71">
        <v>11860</v>
      </c>
      <c r="CP16" s="71">
        <v>73779</v>
      </c>
      <c r="CQ16" s="71">
        <v>51667.612099999998</v>
      </c>
      <c r="CR16" s="71">
        <v>535108.30000000005</v>
      </c>
      <c r="CS16" s="71">
        <v>27871.970399999998</v>
      </c>
      <c r="CT16" s="71">
        <v>56288</v>
      </c>
      <c r="CU16" s="71">
        <v>39735.133999999998</v>
      </c>
      <c r="CV16" s="71">
        <v>0</v>
      </c>
      <c r="CW16" s="71">
        <v>0</v>
      </c>
      <c r="CX16" s="71">
        <v>55950</v>
      </c>
      <c r="CY16" s="71">
        <v>39597.800000000003</v>
      </c>
      <c r="CZ16" s="71">
        <v>0</v>
      </c>
      <c r="DA16" s="71">
        <v>0</v>
      </c>
      <c r="DB16" s="71">
        <v>364483</v>
      </c>
      <c r="DC16" s="71">
        <v>252359.05499999999</v>
      </c>
      <c r="DD16" s="71">
        <v>132434.70000000001</v>
      </c>
      <c r="DE16" s="71">
        <v>12626.794</v>
      </c>
      <c r="DF16" s="71">
        <v>270803</v>
      </c>
      <c r="DG16" s="71">
        <v>186435.92499999999</v>
      </c>
      <c r="DH16" s="71">
        <v>132434.70000000001</v>
      </c>
      <c r="DI16" s="71">
        <v>12626.794</v>
      </c>
      <c r="DJ16" s="71">
        <v>4000</v>
      </c>
      <c r="DK16" s="71">
        <v>3010</v>
      </c>
      <c r="DL16" s="71">
        <v>0</v>
      </c>
      <c r="DM16" s="71">
        <v>0</v>
      </c>
      <c r="DN16" s="71">
        <v>17293.8</v>
      </c>
      <c r="DO16" s="71">
        <v>0</v>
      </c>
      <c r="DP16" s="71">
        <v>17293.8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25265914.9899</v>
      </c>
      <c r="E17" s="71">
        <f t="shared" si="95"/>
        <v>8906099.1629000008</v>
      </c>
      <c r="F17" s="71">
        <f t="shared" si="95"/>
        <v>11960667.311999999</v>
      </c>
      <c r="G17" s="71">
        <f t="shared" si="95"/>
        <v>6475809.4721999988</v>
      </c>
      <c r="H17" s="71">
        <f t="shared" si="95"/>
        <v>13889747.677899998</v>
      </c>
      <c r="I17" s="71">
        <f t="shared" si="95"/>
        <v>2894789.6907000006</v>
      </c>
      <c r="J17" s="71">
        <f t="shared" si="95"/>
        <v>2629262.9010000001</v>
      </c>
      <c r="K17" s="71">
        <f t="shared" si="95"/>
        <v>1509985.7641</v>
      </c>
      <c r="L17" s="71">
        <f t="shared" si="95"/>
        <v>965652.75780000002</v>
      </c>
      <c r="M17" s="71">
        <f t="shared" si="95"/>
        <v>57046.243000000002</v>
      </c>
      <c r="N17" s="71">
        <f t="shared" si="95"/>
        <v>2367028.7710000002</v>
      </c>
      <c r="O17" s="71">
        <f t="shared" si="95"/>
        <v>1378481.7386</v>
      </c>
      <c r="P17" s="71">
        <f t="shared" si="95"/>
        <v>613200.70179999992</v>
      </c>
      <c r="Q17" s="71">
        <f t="shared" si="95"/>
        <v>16028.871999999999</v>
      </c>
      <c r="R17" s="71">
        <f t="shared" si="95"/>
        <v>151551.29999999999</v>
      </c>
      <c r="S17" s="71">
        <f t="shared" si="95"/>
        <v>65383.568400000004</v>
      </c>
      <c r="T17" s="71">
        <f t="shared" si="95"/>
        <v>111871.356</v>
      </c>
      <c r="U17" s="71">
        <f t="shared" si="95"/>
        <v>25585.972999999998</v>
      </c>
      <c r="V17" s="71">
        <f t="shared" si="95"/>
        <v>15430</v>
      </c>
      <c r="W17" s="71">
        <f t="shared" si="95"/>
        <v>538</v>
      </c>
      <c r="X17" s="71">
        <f t="shared" si="95"/>
        <v>374182.1</v>
      </c>
      <c r="Y17" s="71">
        <f t="shared" si="95"/>
        <v>226146.11600000001</v>
      </c>
      <c r="Z17" s="71">
        <f t="shared" si="95"/>
        <v>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622854.81999999995</v>
      </c>
      <c r="AE17" s="71">
        <f t="shared" si="95"/>
        <v>321790.19209999999</v>
      </c>
      <c r="AF17" s="71">
        <f t="shared" si="95"/>
        <v>5727615.5217999993</v>
      </c>
      <c r="AG17" s="71">
        <f t="shared" si="95"/>
        <v>1279384.1549</v>
      </c>
      <c r="AH17" s="71">
        <f t="shared" si="95"/>
        <v>0</v>
      </c>
      <c r="AI17" s="71">
        <f t="shared" si="95"/>
        <v>0</v>
      </c>
      <c r="AJ17" s="71">
        <f t="shared" ref="AJ17:BO17" si="96">SUM(AJ10:AJ16)</f>
        <v>0</v>
      </c>
      <c r="AK17" s="71">
        <f t="shared" si="96"/>
        <v>0</v>
      </c>
      <c r="AL17" s="71">
        <f t="shared" si="96"/>
        <v>114274</v>
      </c>
      <c r="AM17" s="71">
        <f t="shared" si="96"/>
        <v>74565.216</v>
      </c>
      <c r="AN17" s="71">
        <f t="shared" si="96"/>
        <v>19000</v>
      </c>
      <c r="AO17" s="71">
        <f t="shared" si="96"/>
        <v>6290.0230000000001</v>
      </c>
      <c r="AP17" s="71">
        <f t="shared" si="96"/>
        <v>3000</v>
      </c>
      <c r="AQ17" s="71">
        <f t="shared" si="96"/>
        <v>0</v>
      </c>
      <c r="AR17" s="71">
        <f t="shared" si="96"/>
        <v>110563.974</v>
      </c>
      <c r="AS17" s="71">
        <f t="shared" si="96"/>
        <v>32239.384999999998</v>
      </c>
      <c r="AT17" s="71">
        <f t="shared" si="96"/>
        <v>504580.81999999995</v>
      </c>
      <c r="AU17" s="71">
        <f t="shared" si="96"/>
        <v>247224.9761</v>
      </c>
      <c r="AV17" s="71">
        <f t="shared" si="96"/>
        <v>5964846.3307999987</v>
      </c>
      <c r="AW17" s="71">
        <f t="shared" si="96"/>
        <v>1491915.6009999998</v>
      </c>
      <c r="AX17" s="71">
        <f t="shared" si="96"/>
        <v>0</v>
      </c>
      <c r="AY17" s="71">
        <f t="shared" si="96"/>
        <v>0</v>
      </c>
      <c r="AZ17" s="71">
        <f t="shared" si="96"/>
        <v>-366794.783</v>
      </c>
      <c r="BA17" s="71">
        <f t="shared" si="96"/>
        <v>-251060.8541</v>
      </c>
      <c r="BB17" s="71">
        <f t="shared" si="96"/>
        <v>1544800.42</v>
      </c>
      <c r="BC17" s="71">
        <f t="shared" si="96"/>
        <v>1072229.6980000001</v>
      </c>
      <c r="BD17" s="71">
        <f t="shared" si="96"/>
        <v>1327001.5999999999</v>
      </c>
      <c r="BE17" s="71">
        <f t="shared" si="96"/>
        <v>116465.22100000001</v>
      </c>
      <c r="BF17" s="71">
        <f t="shared" si="96"/>
        <v>1288465.03</v>
      </c>
      <c r="BG17" s="71">
        <f t="shared" si="96"/>
        <v>841387.68400000001</v>
      </c>
      <c r="BH17" s="71">
        <f t="shared" si="96"/>
        <v>593268.1</v>
      </c>
      <c r="BI17" s="71">
        <f t="shared" si="96"/>
        <v>7221.66</v>
      </c>
      <c r="BJ17" s="71">
        <f t="shared" si="96"/>
        <v>245594</v>
      </c>
      <c r="BK17" s="71">
        <f t="shared" si="96"/>
        <v>222354.29500000001</v>
      </c>
      <c r="BL17" s="71">
        <f t="shared" si="96"/>
        <v>320805.5</v>
      </c>
      <c r="BM17" s="71">
        <f t="shared" si="96"/>
        <v>7669.5</v>
      </c>
      <c r="BN17" s="71">
        <f t="shared" si="96"/>
        <v>501989.92700000003</v>
      </c>
      <c r="BO17" s="71">
        <f t="shared" si="96"/>
        <v>358985.45679999999</v>
      </c>
      <c r="BP17" s="71">
        <f t="shared" ref="BP17:CU17" si="97">SUM(BP10:BP16)</f>
        <v>2664414.0969000002</v>
      </c>
      <c r="BQ17" s="71">
        <f t="shared" si="97"/>
        <v>900073.83649999998</v>
      </c>
      <c r="BR17" s="71">
        <f t="shared" si="97"/>
        <v>39700</v>
      </c>
      <c r="BS17" s="71">
        <f t="shared" si="97"/>
        <v>29645</v>
      </c>
      <c r="BT17" s="71">
        <f t="shared" si="97"/>
        <v>546487.99800000002</v>
      </c>
      <c r="BU17" s="71">
        <f t="shared" si="97"/>
        <v>277452.34609999997</v>
      </c>
      <c r="BV17" s="71">
        <f t="shared" si="97"/>
        <v>13200</v>
      </c>
      <c r="BW17" s="71">
        <f t="shared" si="97"/>
        <v>7547.4290000000001</v>
      </c>
      <c r="BX17" s="71">
        <f t="shared" si="97"/>
        <v>0</v>
      </c>
      <c r="BY17" s="71">
        <f t="shared" si="97"/>
        <v>0</v>
      </c>
      <c r="BZ17" s="71">
        <f t="shared" si="97"/>
        <v>50978.5</v>
      </c>
      <c r="CA17" s="71">
        <f t="shared" si="97"/>
        <v>33764.748599999999</v>
      </c>
      <c r="CB17" s="71">
        <f t="shared" si="97"/>
        <v>968621.03209999995</v>
      </c>
      <c r="CC17" s="71">
        <f t="shared" si="97"/>
        <v>381240.489</v>
      </c>
      <c r="CD17" s="71">
        <f t="shared" si="97"/>
        <v>268935.72700000001</v>
      </c>
      <c r="CE17" s="71">
        <f t="shared" si="97"/>
        <v>198181.21020000003</v>
      </c>
      <c r="CF17" s="71">
        <f t="shared" si="97"/>
        <v>97771.392800000001</v>
      </c>
      <c r="CG17" s="71">
        <f t="shared" si="97"/>
        <v>26510.184000000001</v>
      </c>
      <c r="CH17" s="71">
        <f t="shared" si="97"/>
        <v>129175.7</v>
      </c>
      <c r="CI17" s="71">
        <f t="shared" si="97"/>
        <v>89847.069000000003</v>
      </c>
      <c r="CJ17" s="71">
        <f t="shared" si="97"/>
        <v>1051533.6740000001</v>
      </c>
      <c r="CK17" s="71">
        <f t="shared" si="97"/>
        <v>214870.8174</v>
      </c>
      <c r="CL17" s="71">
        <f t="shared" si="97"/>
        <v>0</v>
      </c>
      <c r="CM17" s="71">
        <f t="shared" si="97"/>
        <v>0</v>
      </c>
      <c r="CN17" s="71">
        <f t="shared" si="97"/>
        <v>30000</v>
      </c>
      <c r="CO17" s="71">
        <f t="shared" si="97"/>
        <v>11860</v>
      </c>
      <c r="CP17" s="71">
        <f t="shared" si="97"/>
        <v>937862.96800000011</v>
      </c>
      <c r="CQ17" s="71">
        <f t="shared" si="97"/>
        <v>544997.68469999998</v>
      </c>
      <c r="CR17" s="71">
        <f t="shared" si="97"/>
        <v>1587420.8574000001</v>
      </c>
      <c r="CS17" s="71">
        <f t="shared" si="97"/>
        <v>262229.68440000003</v>
      </c>
      <c r="CT17" s="71">
        <f t="shared" si="97"/>
        <v>871351.96800000011</v>
      </c>
      <c r="CU17" s="71">
        <f t="shared" si="97"/>
        <v>509077.90009999997</v>
      </c>
      <c r="CV17" s="71">
        <f t="shared" ref="CV17:DU17" si="98">SUM(CV10:CV16)</f>
        <v>237581.478</v>
      </c>
      <c r="CW17" s="71">
        <f t="shared" si="98"/>
        <v>28747.116000000002</v>
      </c>
      <c r="CX17" s="71">
        <f t="shared" si="98"/>
        <v>478357.21</v>
      </c>
      <c r="CY17" s="71">
        <f t="shared" si="98"/>
        <v>263244.14999999997</v>
      </c>
      <c r="CZ17" s="71">
        <f t="shared" si="98"/>
        <v>7930</v>
      </c>
      <c r="DA17" s="71">
        <f t="shared" si="98"/>
        <v>730</v>
      </c>
      <c r="DB17" s="71">
        <f t="shared" si="98"/>
        <v>3626405.1130000004</v>
      </c>
      <c r="DC17" s="71">
        <f t="shared" si="98"/>
        <v>2177603.8170000003</v>
      </c>
      <c r="DD17" s="71">
        <f t="shared" si="98"/>
        <v>1146462.7439999999</v>
      </c>
      <c r="DE17" s="71">
        <f t="shared" si="98"/>
        <v>41584.4349</v>
      </c>
      <c r="DF17" s="71">
        <f t="shared" si="98"/>
        <v>2386223.0099999998</v>
      </c>
      <c r="DG17" s="71">
        <f t="shared" si="98"/>
        <v>1421174.956</v>
      </c>
      <c r="DH17" s="71">
        <f t="shared" si="98"/>
        <v>940112.7</v>
      </c>
      <c r="DI17" s="71">
        <f t="shared" si="98"/>
        <v>39588.234900000003</v>
      </c>
      <c r="DJ17" s="71">
        <f t="shared" si="98"/>
        <v>95992.103000000003</v>
      </c>
      <c r="DK17" s="71">
        <f t="shared" si="98"/>
        <v>22128.859500000002</v>
      </c>
      <c r="DL17" s="71">
        <f t="shared" si="98"/>
        <v>66998</v>
      </c>
      <c r="DM17" s="71">
        <f t="shared" si="98"/>
        <v>0</v>
      </c>
      <c r="DN17" s="71">
        <f t="shared" si="98"/>
        <v>1401569.06</v>
      </c>
      <c r="DO17" s="71">
        <f t="shared" si="98"/>
        <v>3050</v>
      </c>
      <c r="DP17" s="71">
        <f t="shared" si="98"/>
        <v>1986069.06</v>
      </c>
      <c r="DQ17" s="71">
        <f t="shared" si="98"/>
        <v>467550</v>
      </c>
      <c r="DR17" s="71">
        <f t="shared" si="98"/>
        <v>0</v>
      </c>
      <c r="DS17" s="71">
        <f t="shared" si="98"/>
        <v>0</v>
      </c>
      <c r="DT17" s="71">
        <f t="shared" si="98"/>
        <v>584500</v>
      </c>
      <c r="DU17" s="71">
        <f t="shared" si="98"/>
        <v>464500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https://mul2-mta.gov.am/tasks/1922459/oneclick?token=12ee2294e7712de1cd25af4c9cea8f16</cp:keywords>
  <cp:lastModifiedBy>Marine Abgaryan</cp:lastModifiedBy>
  <cp:lastPrinted>2012-03-20T07:18:17Z</cp:lastPrinted>
  <dcterms:created xsi:type="dcterms:W3CDTF">2002-03-15T09:46:46Z</dcterms:created>
  <dcterms:modified xsi:type="dcterms:W3CDTF">2025-10-10T06:48:52Z</dcterms:modified>
</cp:coreProperties>
</file>