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5\EKAMUTNER-2025\Caxser\"/>
    </mc:Choice>
  </mc:AlternateContent>
  <xr:revisionPtr revIDLastSave="0" documentId="13_ncr:1_{68E78D9A-D4CA-4AAF-A3A8-BCACAEB41B76}" xr6:coauthVersionLast="47" xr6:coauthVersionMax="47" xr10:uidLastSave="{00000000-0000-0000-0000-000000000000}"/>
  <bookViews>
    <workbookView xWindow="-120" yWindow="-120" windowWidth="29040" windowHeight="15720" tabRatio="526" firstSheet="1" activeTab="1" xr2:uid="{00000000-000D-0000-FFFF-FFFF00000000}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7" i="10" l="1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I18" i="9"/>
  <c r="H17" i="10" l="1"/>
  <c r="F17" i="10"/>
  <c r="I17" i="10"/>
  <c r="G17" i="10"/>
  <c r="E18" i="9" l="1"/>
  <c r="G18" i="9"/>
  <c r="H18" i="9"/>
  <c r="F18" i="9"/>
  <c r="E17" i="10"/>
  <c r="D17" i="10"/>
  <c r="D9" i="10"/>
  <c r="E9" i="10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E12" i="8"/>
  <c r="G13" i="8"/>
  <c r="G14" i="8"/>
  <c r="E14" i="8" s="1"/>
  <c r="G15" i="8"/>
  <c r="G16" i="8"/>
  <c r="G17" i="8"/>
  <c r="E17" i="8" s="1"/>
  <c r="G18" i="8"/>
  <c r="G19" i="8"/>
  <c r="G20" i="8"/>
  <c r="G10" i="8"/>
  <c r="F11" i="8"/>
  <c r="F12" i="8"/>
  <c r="F13" i="8"/>
  <c r="D13" i="8"/>
  <c r="F14" i="8"/>
  <c r="F15" i="8"/>
  <c r="F16" i="8"/>
  <c r="F17" i="8"/>
  <c r="F18" i="8"/>
  <c r="F19" i="8"/>
  <c r="F20" i="8"/>
  <c r="F10" i="8"/>
  <c r="H10" i="8"/>
  <c r="I10" i="8"/>
  <c r="I21" i="8" s="1"/>
  <c r="H11" i="8"/>
  <c r="I11" i="8"/>
  <c r="E11" i="8" s="1"/>
  <c r="H12" i="8"/>
  <c r="D12" i="8" s="1"/>
  <c r="I12" i="8"/>
  <c r="H13" i="8"/>
  <c r="I13" i="8"/>
  <c r="H14" i="8"/>
  <c r="I14" i="8"/>
  <c r="H15" i="8"/>
  <c r="D15" i="8"/>
  <c r="I15" i="8"/>
  <c r="H16" i="8"/>
  <c r="D16" i="8"/>
  <c r="I16" i="8"/>
  <c r="E16" i="8" s="1"/>
  <c r="H17" i="8"/>
  <c r="I17" i="8"/>
  <c r="H18" i="8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F21" i="8" l="1"/>
  <c r="D10" i="8"/>
  <c r="D20" i="8"/>
  <c r="E13" i="8"/>
  <c r="E10" i="8"/>
  <c r="DG21" i="8"/>
  <c r="D14" i="8"/>
  <c r="D18" i="8"/>
  <c r="D17" i="8"/>
  <c r="F21" i="8"/>
  <c r="C18" i="9"/>
  <c r="D18" i="9"/>
  <c r="D11" i="8"/>
  <c r="D21" i="8" s="1"/>
  <c r="H21" i="8"/>
  <c r="G21" i="8"/>
  <c r="E15" i="8"/>
  <c r="D19" i="8"/>
  <c r="E19" i="8"/>
  <c r="E21" i="8" l="1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<sst xmlns="http://schemas.openxmlformats.org/spreadsheetml/2006/main" count="565" uniqueCount="142">
  <si>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</si>
  <si>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</si>
  <si>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</si>
  <si>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</si>
  <si>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</si>
  <si>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</si>
  <si>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</si>
  <si>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</si>
  <si>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</si>
  <si>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</si>
  <si>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</si>
  <si>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</si>
  <si>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</si>
  <si>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</si>
  <si>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</si>
  <si>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</si>
  <si>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</si>
  <si>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</si>
  <si>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</si>
  <si>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</si>
  <si>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</si>
  <si>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</si>
  <si>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</si>
  <si>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</si>
  <si>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</si>
  <si>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</si>
  <si>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</si>
  <si>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</si>
  <si>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</si>
  <si>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</si>
  <si>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</si>
  <si>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</si>
  <si>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</si>
  <si>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</si>
  <si>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</si>
  <si>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</si>
  <si>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</si>
  <si>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</si>
  <si>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</si>
  <si>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</si>
  <si>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</si>
  <si>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</si>
  <si>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</si>
  <si>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</si>
  <si>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</si>
  <si>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</si>
  <si>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</si>
  <si>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</si>
  <si>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</si>
  <si>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</si>
  <si>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</si>
  <si>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</si>
  <si>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</si>
  <si>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</si>
  <si>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</si>
  <si>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</si>
  <si>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</si>
  <si>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</si>
  <si>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</si>
  <si>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</si>
  <si>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</si>
  <si>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</si>
  <si>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</si>
  <si>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</si>
  <si>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</si>
  <si>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</si>
  <si>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</si>
  <si>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</si>
  <si>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</si>
  <si>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</si>
  <si>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</si>
  <si>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</si>
  <si>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</si>
  <si>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</si>
  <si>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</si>
  <si>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</si>
  <si>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</si>
  <si>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</si>
  <si>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</si>
  <si>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</si>
  <si>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</si>
  <si>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</si>
  <si>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</si>
  <si>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</si>
  <si>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</si>
  <si>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</si>
  <si>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</si>
  <si>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</si>
  <si>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</si>
  <si>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</si>
  <si>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</si>
  <si>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</si>
  <si>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</si>
  <si>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</si>
  <si>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</si>
  <si>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</si>
  <si>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</si>
  <si>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</si>
  <si>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</si>
  <si>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</si>
  <si>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</si>
  <si>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</si>
  <si>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</si>
  <si>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</si>
  <si>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</si>
  <si>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</si>
  <si>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</si>
  <si>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</si>
  <si>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</si>
  <si>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</si>
  <si>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</si>
  <si>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</si>
  <si>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</si>
  <si>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</si>
  <si>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</si>
  <si>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</si>
  <si>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</si>
  <si>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</si>
  <si>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</si>
  <si>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</si>
  <si>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</si>
  <si>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</si>
  <si>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</si>
  <si>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</si>
  <si>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</si>
  <si>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</si>
  <si>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</si>
  <si>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</si>
  <si>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</si>
  <si>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</si>
  <si>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</si>
  <si>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</si>
  <si>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</si>
  <si>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</si>
  <si>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</si>
  <si>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</si>
  <si>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</si>
  <si>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</si>
  <si>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</si>
  <si>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</si>
  <si>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գործառնական  դասակարգման) 2025 թվականի առաջին կիսամյակ</t>
  </si>
  <si>
    <t>ՀՀ Սյունիքի մարզի համայնքների  բյուջեների ծախսերի վերաբերյալ
(ըստ ծախսերի տնտեսագիտական դասակարգման)  2025թվականի առաջին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</si>
</sst>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6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</cellXfs>
  <cellStyles count="57">
    <cellStyle name="????" xfId="1" xr:uid="{00000000-0005-0000-0000-000000000000}"/>
    <cellStyle name="???? " xfId="2" xr:uid="{00000000-0005-0000-0000-000001000000}"/>
    <cellStyle name="?????" xfId="3" xr:uid="{00000000-0005-0000-0000-000002000000}"/>
    <cellStyle name="????? ??????????????" xfId="4" xr:uid="{00000000-0005-0000-0000-000003000000}"/>
    <cellStyle name="??????" xfId="5" xr:uid="{00000000-0005-0000-0000-000004000000}"/>
    <cellStyle name="???????" xfId="6" xr:uid="{00000000-0005-0000-0000-000005000000}"/>
    <cellStyle name="????????" xfId="7" xr:uid="{00000000-0005-0000-0000-000006000000}"/>
    <cellStyle name="?????????" xfId="8" xr:uid="{00000000-0005-0000-0000-000007000000}"/>
    <cellStyle name="????????? ??????" xfId="9" xr:uid="{00000000-0005-0000-0000-000008000000}"/>
    <cellStyle name="????????? 1" xfId="10" xr:uid="{00000000-0005-0000-0000-000009000000}"/>
    <cellStyle name="????????? 2" xfId="11" xr:uid="{00000000-0005-0000-0000-00000A000000}"/>
    <cellStyle name="????????? 3" xfId="12" xr:uid="{00000000-0005-0000-0000-00000B000000}"/>
    <cellStyle name="????????? 4" xfId="13" xr:uid="{00000000-0005-0000-0000-00000C000000}"/>
    <cellStyle name="??????????" xfId="14" xr:uid="{00000000-0005-0000-0000-00000D000000}"/>
    <cellStyle name="???????????" xfId="15" xr:uid="{00000000-0005-0000-0000-00000E000000}"/>
    <cellStyle name="??????????? ??????" xfId="16" xr:uid="{00000000-0005-0000-0000-00000F000000}"/>
    <cellStyle name="??????????_Mutqer" xfId="17" xr:uid="{00000000-0005-0000-0000-000010000000}"/>
    <cellStyle name="??????1" xfId="18" xr:uid="{00000000-0005-0000-0000-000011000000}"/>
    <cellStyle name="??????2" xfId="19" xr:uid="{00000000-0005-0000-0000-000012000000}"/>
    <cellStyle name="??????3" xfId="20" xr:uid="{00000000-0005-0000-0000-000013000000}"/>
    <cellStyle name="??????4" xfId="21" xr:uid="{00000000-0005-0000-0000-000014000000}"/>
    <cellStyle name="??????5" xfId="22" xr:uid="{00000000-0005-0000-0000-000015000000}"/>
    <cellStyle name="??????6" xfId="23" xr:uid="{00000000-0005-0000-0000-000016000000}"/>
    <cellStyle name="20% - ??????1" xfId="24" xr:uid="{00000000-0005-0000-0000-000017000000}"/>
    <cellStyle name="20% - ??????2" xfId="25" xr:uid="{00000000-0005-0000-0000-000018000000}"/>
    <cellStyle name="20% - ??????3" xfId="26" xr:uid="{00000000-0005-0000-0000-000019000000}"/>
    <cellStyle name="20% - ??????4" xfId="27" xr:uid="{00000000-0005-0000-0000-00001A000000}"/>
    <cellStyle name="20% - ??????5" xfId="28" xr:uid="{00000000-0005-0000-0000-00001B000000}"/>
    <cellStyle name="20% - ??????6" xfId="29" xr:uid="{00000000-0005-0000-0000-00001C000000}"/>
    <cellStyle name="40% - ??????1" xfId="30" xr:uid="{00000000-0005-0000-0000-00001D000000}"/>
    <cellStyle name="40% - ??????2" xfId="31" xr:uid="{00000000-0005-0000-0000-00001E000000}"/>
    <cellStyle name="40% - ??????3" xfId="32" xr:uid="{00000000-0005-0000-0000-00001F000000}"/>
    <cellStyle name="40% - ??????4" xfId="33" xr:uid="{00000000-0005-0000-0000-000020000000}"/>
    <cellStyle name="40% - ??????5" xfId="34" xr:uid="{00000000-0005-0000-0000-000021000000}"/>
    <cellStyle name="40% - ??????6" xfId="35" xr:uid="{00000000-0005-0000-0000-000022000000}"/>
    <cellStyle name="60% - ??????1" xfId="36" xr:uid="{00000000-0005-0000-0000-000023000000}"/>
    <cellStyle name="60% - ??????2" xfId="37" xr:uid="{00000000-0005-0000-0000-000024000000}"/>
    <cellStyle name="60% - ??????3" xfId="38" xr:uid="{00000000-0005-0000-0000-000025000000}"/>
    <cellStyle name="60% - ??????4" xfId="39" xr:uid="{00000000-0005-0000-0000-000026000000}"/>
    <cellStyle name="60% - ??????5" xfId="40" xr:uid="{00000000-0005-0000-0000-000027000000}"/>
    <cellStyle name="60% - ??????6" xfId="41" xr:uid="{00000000-0005-0000-0000-000028000000}"/>
    <cellStyle name="Normal 12 5" xfId="42" xr:uid="{00000000-0005-0000-0000-000029000000}"/>
    <cellStyle name="Normal 12 5 2" xfId="43" xr:uid="{00000000-0005-0000-0000-00002A000000}"/>
    <cellStyle name="Normal 2 2" xfId="44" xr:uid="{00000000-0005-0000-0000-00002B000000}"/>
    <cellStyle name="Normal 2 3" xfId="45" xr:uid="{00000000-0005-0000-0000-00002C000000}"/>
    <cellStyle name="Normal 20 2" xfId="46" xr:uid="{00000000-0005-0000-0000-00002D000000}"/>
    <cellStyle name="Normal 20 2 2" xfId="47" xr:uid="{00000000-0005-0000-0000-00002E000000}"/>
    <cellStyle name="Normal 22 2" xfId="48" xr:uid="{00000000-0005-0000-0000-00002F000000}"/>
    <cellStyle name="Normal 22 2 2" xfId="49" xr:uid="{00000000-0005-0000-0000-000030000000}"/>
    <cellStyle name="Normal 26 2" xfId="50" xr:uid="{00000000-0005-0000-0000-000031000000}"/>
    <cellStyle name="Normal 26 2 2" xfId="51" xr:uid="{00000000-0005-0000-0000-000032000000}"/>
    <cellStyle name="Normal 28 2" xfId="52" xr:uid="{00000000-0005-0000-0000-000033000000}"/>
    <cellStyle name="Normal 28 2 2" xfId="53" xr:uid="{00000000-0005-0000-0000-000034000000}"/>
    <cellStyle name="Normal_Sheet2" xfId="54" xr:uid="{00000000-0005-0000-0000-000035000000}"/>
    <cellStyle name="Обычный" xfId="0" builtinId="0"/>
    <cellStyle name="Обычный 2 2" xfId="55" xr:uid="{00000000-0005-0000-0000-000037000000}"/>
    <cellStyle name="Обычный 3" xfId="56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09" t="s">
        <v>2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10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1" t="s">
        <v>6</v>
      </c>
      <c r="AK3" s="111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7" t="s">
        <v>4</v>
      </c>
      <c r="C4" s="112" t="s">
        <v>0</v>
      </c>
      <c r="D4" s="118" t="s">
        <v>20</v>
      </c>
      <c r="E4" s="119"/>
      <c r="F4" s="119"/>
      <c r="G4" s="119"/>
      <c r="H4" s="119"/>
      <c r="I4" s="120"/>
      <c r="J4" s="127" t="s">
        <v>34</v>
      </c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8"/>
      <c r="BP4" s="128"/>
      <c r="BQ4" s="128"/>
      <c r="BR4" s="128"/>
      <c r="BS4" s="128"/>
      <c r="BT4" s="128"/>
      <c r="BU4" s="128"/>
      <c r="BV4" s="128"/>
      <c r="BW4" s="128"/>
      <c r="BX4" s="128"/>
      <c r="BY4" s="128"/>
      <c r="BZ4" s="128"/>
      <c r="CA4" s="128"/>
      <c r="CB4" s="128"/>
      <c r="CC4" s="128"/>
      <c r="CD4" s="128"/>
      <c r="CE4" s="128"/>
      <c r="CF4" s="128"/>
      <c r="CG4" s="128"/>
      <c r="CH4" s="128"/>
      <c r="CI4" s="128"/>
      <c r="CJ4" s="128"/>
      <c r="CK4" s="128"/>
      <c r="CL4" s="128"/>
      <c r="CM4" s="128"/>
      <c r="CN4" s="128"/>
      <c r="CO4" s="128"/>
      <c r="CP4" s="128"/>
      <c r="CQ4" s="128"/>
      <c r="CR4" s="128"/>
      <c r="CS4" s="128"/>
      <c r="CT4" s="128"/>
      <c r="CU4" s="128"/>
      <c r="CV4" s="128"/>
      <c r="CW4" s="128"/>
      <c r="CX4" s="128"/>
      <c r="CY4" s="128"/>
      <c r="CZ4" s="128"/>
      <c r="DA4" s="128"/>
      <c r="DB4" s="128"/>
      <c r="DC4" s="128"/>
      <c r="DD4" s="128"/>
      <c r="DE4" s="128"/>
      <c r="DF4" s="128"/>
      <c r="DG4" s="128"/>
      <c r="DH4" s="128"/>
      <c r="DI4" s="128"/>
      <c r="DJ4" s="128"/>
      <c r="DK4" s="128"/>
      <c r="DL4" s="128"/>
      <c r="DM4" s="129"/>
    </row>
    <row r="5" spans="2:117" ht="16.5" customHeight="1" x14ac:dyDescent="0.2">
      <c r="B5" s="117"/>
      <c r="C5" s="112"/>
      <c r="D5" s="121"/>
      <c r="E5" s="122"/>
      <c r="F5" s="122"/>
      <c r="G5" s="122"/>
      <c r="H5" s="122"/>
      <c r="I5" s="123"/>
      <c r="J5" s="84" t="s">
        <v>35</v>
      </c>
      <c r="K5" s="85"/>
      <c r="L5" s="85"/>
      <c r="M5" s="86"/>
      <c r="N5" s="113" t="s">
        <v>24</v>
      </c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5"/>
      <c r="AD5" s="84" t="s">
        <v>37</v>
      </c>
      <c r="AE5" s="85"/>
      <c r="AF5" s="85"/>
      <c r="AG5" s="86"/>
      <c r="AH5" s="84" t="s">
        <v>38</v>
      </c>
      <c r="AI5" s="85"/>
      <c r="AJ5" s="85"/>
      <c r="AK5" s="86"/>
      <c r="AL5" s="84" t="s">
        <v>39</v>
      </c>
      <c r="AM5" s="85"/>
      <c r="AN5" s="85"/>
      <c r="AO5" s="86"/>
      <c r="AP5" s="133" t="s">
        <v>33</v>
      </c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5"/>
      <c r="BR5" s="84" t="s">
        <v>42</v>
      </c>
      <c r="BS5" s="85"/>
      <c r="BT5" s="85"/>
      <c r="BU5" s="86"/>
      <c r="BV5" s="84" t="s">
        <v>43</v>
      </c>
      <c r="BW5" s="85"/>
      <c r="BX5" s="85"/>
      <c r="BY5" s="86"/>
      <c r="BZ5" s="96" t="s">
        <v>30</v>
      </c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0" t="s">
        <v>47</v>
      </c>
      <c r="CQ5" s="90"/>
      <c r="CR5" s="90"/>
      <c r="CS5" s="90"/>
      <c r="CT5" s="97" t="s">
        <v>9</v>
      </c>
      <c r="CU5" s="98"/>
      <c r="CV5" s="98"/>
      <c r="CW5" s="99"/>
      <c r="CX5" s="101" t="s">
        <v>18</v>
      </c>
      <c r="CY5" s="102"/>
      <c r="CZ5" s="102"/>
      <c r="DA5" s="103"/>
      <c r="DB5" s="101" t="s">
        <v>7</v>
      </c>
      <c r="DC5" s="102"/>
      <c r="DD5" s="102"/>
      <c r="DE5" s="103"/>
      <c r="DF5" s="101" t="s">
        <v>8</v>
      </c>
      <c r="DG5" s="102"/>
      <c r="DH5" s="102"/>
      <c r="DI5" s="102"/>
      <c r="DJ5" s="102"/>
      <c r="DK5" s="103"/>
      <c r="DL5" s="95" t="s">
        <v>32</v>
      </c>
      <c r="DM5" s="95"/>
    </row>
    <row r="6" spans="2:117" ht="105.75" customHeight="1" x14ac:dyDescent="0.2">
      <c r="B6" s="117"/>
      <c r="C6" s="112"/>
      <c r="D6" s="124"/>
      <c r="E6" s="125"/>
      <c r="F6" s="125"/>
      <c r="G6" s="125"/>
      <c r="H6" s="125"/>
      <c r="I6" s="126"/>
      <c r="J6" s="87"/>
      <c r="K6" s="88"/>
      <c r="L6" s="88"/>
      <c r="M6" s="89"/>
      <c r="N6" s="100" t="s">
        <v>23</v>
      </c>
      <c r="O6" s="92"/>
      <c r="P6" s="92"/>
      <c r="Q6" s="93"/>
      <c r="R6" s="90" t="s">
        <v>22</v>
      </c>
      <c r="S6" s="90"/>
      <c r="T6" s="90"/>
      <c r="U6" s="90"/>
      <c r="V6" s="90" t="s">
        <v>36</v>
      </c>
      <c r="W6" s="90"/>
      <c r="X6" s="90"/>
      <c r="Y6" s="90"/>
      <c r="Z6" s="90" t="s">
        <v>21</v>
      </c>
      <c r="AA6" s="90"/>
      <c r="AB6" s="90"/>
      <c r="AC6" s="90"/>
      <c r="AD6" s="87"/>
      <c r="AE6" s="88"/>
      <c r="AF6" s="88"/>
      <c r="AG6" s="89"/>
      <c r="AH6" s="87"/>
      <c r="AI6" s="88"/>
      <c r="AJ6" s="88"/>
      <c r="AK6" s="89"/>
      <c r="AL6" s="87"/>
      <c r="AM6" s="88"/>
      <c r="AN6" s="88"/>
      <c r="AO6" s="89"/>
      <c r="AP6" s="130" t="s">
        <v>25</v>
      </c>
      <c r="AQ6" s="131"/>
      <c r="AR6" s="131"/>
      <c r="AS6" s="132"/>
      <c r="AT6" s="130" t="s">
        <v>26</v>
      </c>
      <c r="AU6" s="131"/>
      <c r="AV6" s="131"/>
      <c r="AW6" s="132"/>
      <c r="AX6" s="139" t="s">
        <v>27</v>
      </c>
      <c r="AY6" s="140"/>
      <c r="AZ6" s="140"/>
      <c r="BA6" s="141"/>
      <c r="BB6" s="139" t="s">
        <v>28</v>
      </c>
      <c r="BC6" s="140"/>
      <c r="BD6" s="140"/>
      <c r="BE6" s="141"/>
      <c r="BF6" s="94" t="s">
        <v>29</v>
      </c>
      <c r="BG6" s="94"/>
      <c r="BH6" s="94"/>
      <c r="BI6" s="94"/>
      <c r="BJ6" s="94" t="s">
        <v>40</v>
      </c>
      <c r="BK6" s="94"/>
      <c r="BL6" s="94"/>
      <c r="BM6" s="94"/>
      <c r="BN6" s="94" t="s">
        <v>41</v>
      </c>
      <c r="BO6" s="94"/>
      <c r="BP6" s="94"/>
      <c r="BQ6" s="94"/>
      <c r="BR6" s="87"/>
      <c r="BS6" s="88"/>
      <c r="BT6" s="88"/>
      <c r="BU6" s="89"/>
      <c r="BV6" s="87"/>
      <c r="BW6" s="88"/>
      <c r="BX6" s="88"/>
      <c r="BY6" s="89"/>
      <c r="BZ6" s="136" t="s">
        <v>44</v>
      </c>
      <c r="CA6" s="137"/>
      <c r="CB6" s="137"/>
      <c r="CC6" s="138"/>
      <c r="CD6" s="91" t="s">
        <v>45</v>
      </c>
      <c r="CE6" s="92"/>
      <c r="CF6" s="92"/>
      <c r="CG6" s="93"/>
      <c r="CH6" s="100" t="s">
        <v>46</v>
      </c>
      <c r="CI6" s="92"/>
      <c r="CJ6" s="92"/>
      <c r="CK6" s="93"/>
      <c r="CL6" s="100" t="s">
        <v>48</v>
      </c>
      <c r="CM6" s="92"/>
      <c r="CN6" s="92"/>
      <c r="CO6" s="93"/>
      <c r="CP6" s="90"/>
      <c r="CQ6" s="90"/>
      <c r="CR6" s="90"/>
      <c r="CS6" s="90"/>
      <c r="CT6" s="100"/>
      <c r="CU6" s="92"/>
      <c r="CV6" s="92"/>
      <c r="CW6" s="93"/>
      <c r="CX6" s="104"/>
      <c r="CY6" s="105"/>
      <c r="CZ6" s="105"/>
      <c r="DA6" s="106"/>
      <c r="DB6" s="104"/>
      <c r="DC6" s="105"/>
      <c r="DD6" s="105"/>
      <c r="DE6" s="106"/>
      <c r="DF6" s="104"/>
      <c r="DG6" s="105"/>
      <c r="DH6" s="105"/>
      <c r="DI6" s="105"/>
      <c r="DJ6" s="105"/>
      <c r="DK6" s="106"/>
      <c r="DL6" s="95"/>
      <c r="DM6" s="95"/>
    </row>
    <row r="7" spans="2:117" ht="25.5" customHeight="1" x14ac:dyDescent="0.2">
      <c r="B7" s="117"/>
      <c r="C7" s="112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07" t="s">
        <v>31</v>
      </c>
      <c r="DG7" s="108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17"/>
      <c r="C8" s="112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6" t="s">
        <v>1</v>
      </c>
      <c r="C21" s="116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18"/>
  <sheetViews>
    <sheetView tabSelected="1" workbookViewId="0">
      <selection activeCell="I20" sqref="I20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4.2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92" t="s">
        <v>132</v>
      </c>
      <c r="B1" s="192"/>
      <c r="C1" s="192"/>
      <c r="D1" s="192"/>
      <c r="E1" s="192"/>
      <c r="F1" s="192"/>
      <c r="G1" s="192"/>
      <c r="H1" s="192"/>
    </row>
    <row r="2" spans="1:66" ht="13.5" customHeight="1" x14ac:dyDescent="0.3">
      <c r="A2" s="195" t="s">
        <v>141</v>
      </c>
      <c r="B2" s="195"/>
      <c r="C2" s="195"/>
      <c r="D2" s="195"/>
      <c r="E2" s="195"/>
      <c r="F2" s="195"/>
      <c r="G2" s="195"/>
      <c r="H2" s="195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96"/>
      <c r="B3" s="196"/>
      <c r="C3" s="196"/>
      <c r="D3" s="196"/>
      <c r="E3" s="196"/>
      <c r="F3" s="196"/>
      <c r="G3" s="196"/>
      <c r="H3" s="196"/>
      <c r="I3" s="201" t="s">
        <v>128</v>
      </c>
      <c r="J3" s="201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70">
        <v>33</v>
      </c>
      <c r="B4" s="171" t="s">
        <v>59</v>
      </c>
      <c r="C4" s="172" t="s">
        <v>67</v>
      </c>
      <c r="D4" s="173"/>
      <c r="E4" s="173"/>
      <c r="F4" s="173"/>
      <c r="G4" s="173"/>
      <c r="H4" s="174"/>
      <c r="I4" s="179" t="s">
        <v>66</v>
      </c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1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</row>
    <row r="5" spans="1:66" s="47" customFormat="1" ht="25.5" customHeight="1" x14ac:dyDescent="0.25">
      <c r="A5" s="170"/>
      <c r="B5" s="171"/>
      <c r="C5" s="175"/>
      <c r="D5" s="176"/>
      <c r="E5" s="176"/>
      <c r="F5" s="176"/>
      <c r="G5" s="176"/>
      <c r="H5" s="177"/>
      <c r="I5" s="198" t="s">
        <v>70</v>
      </c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200"/>
      <c r="BC5" s="152" t="s">
        <v>71</v>
      </c>
      <c r="BD5" s="153"/>
      <c r="BE5" s="153"/>
      <c r="BF5" s="153"/>
      <c r="BG5" s="153"/>
      <c r="BH5" s="153"/>
      <c r="BI5" s="143" t="s">
        <v>72</v>
      </c>
      <c r="BJ5" s="143"/>
      <c r="BK5" s="143"/>
      <c r="BL5" s="143"/>
      <c r="BM5" s="143"/>
      <c r="BN5" s="143"/>
    </row>
    <row r="6" spans="1:66" s="47" customFormat="1" ht="0.75" hidden="1" customHeight="1" x14ac:dyDescent="0.25">
      <c r="A6" s="170"/>
      <c r="B6" s="171"/>
      <c r="C6" s="175"/>
      <c r="D6" s="176"/>
      <c r="E6" s="176"/>
      <c r="F6" s="176"/>
      <c r="G6" s="176"/>
      <c r="H6" s="177"/>
      <c r="I6" s="162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94"/>
      <c r="BC6" s="162"/>
      <c r="BD6" s="163"/>
      <c r="BE6" s="163"/>
      <c r="BF6" s="163"/>
      <c r="BG6" s="143" t="s">
        <v>83</v>
      </c>
      <c r="BH6" s="143"/>
      <c r="BI6" s="143" t="s">
        <v>87</v>
      </c>
      <c r="BJ6" s="143"/>
      <c r="BK6" s="143" t="s">
        <v>84</v>
      </c>
      <c r="BL6" s="143"/>
      <c r="BM6" s="143"/>
      <c r="BN6" s="143"/>
    </row>
    <row r="7" spans="1:66" s="47" customFormat="1" ht="43.5" customHeight="1" x14ac:dyDescent="0.25">
      <c r="A7" s="170"/>
      <c r="B7" s="171"/>
      <c r="C7" s="175"/>
      <c r="D7" s="176"/>
      <c r="E7" s="176"/>
      <c r="F7" s="176"/>
      <c r="G7" s="176"/>
      <c r="H7" s="177"/>
      <c r="I7" s="143" t="s">
        <v>58</v>
      </c>
      <c r="J7" s="143"/>
      <c r="K7" s="143"/>
      <c r="L7" s="143"/>
      <c r="M7" s="182" t="s">
        <v>73</v>
      </c>
      <c r="N7" s="183"/>
      <c r="O7" s="146" t="s">
        <v>49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8"/>
      <c r="AE7" s="188" t="s">
        <v>68</v>
      </c>
      <c r="AF7" s="189"/>
      <c r="AG7" s="188" t="s">
        <v>89</v>
      </c>
      <c r="AH7" s="189"/>
      <c r="AI7" s="144" t="s">
        <v>55</v>
      </c>
      <c r="AJ7" s="145"/>
      <c r="AK7" s="202" t="s">
        <v>77</v>
      </c>
      <c r="AL7" s="171"/>
      <c r="AM7" s="144" t="s">
        <v>55</v>
      </c>
      <c r="AN7" s="145"/>
      <c r="AO7" s="158" t="s">
        <v>78</v>
      </c>
      <c r="AP7" s="158"/>
      <c r="AQ7" s="159" t="s">
        <v>80</v>
      </c>
      <c r="AR7" s="160"/>
      <c r="AS7" s="160"/>
      <c r="AT7" s="160"/>
      <c r="AU7" s="160"/>
      <c r="AV7" s="161"/>
      <c r="AW7" s="144" t="s">
        <v>79</v>
      </c>
      <c r="AX7" s="178"/>
      <c r="AY7" s="178"/>
      <c r="AZ7" s="178"/>
      <c r="BA7" s="178"/>
      <c r="BB7" s="145"/>
      <c r="BC7" s="164" t="s">
        <v>81</v>
      </c>
      <c r="BD7" s="165"/>
      <c r="BE7" s="164" t="s">
        <v>82</v>
      </c>
      <c r="BF7" s="165"/>
      <c r="BG7" s="143"/>
      <c r="BH7" s="143"/>
      <c r="BI7" s="143"/>
      <c r="BJ7" s="143"/>
      <c r="BK7" s="143"/>
      <c r="BL7" s="143"/>
      <c r="BM7" s="143"/>
      <c r="BN7" s="143"/>
    </row>
    <row r="8" spans="1:66" s="47" customFormat="1" ht="112.5" customHeight="1" x14ac:dyDescent="0.25">
      <c r="A8" s="170"/>
      <c r="B8" s="171"/>
      <c r="C8" s="151" t="s">
        <v>65</v>
      </c>
      <c r="D8" s="151"/>
      <c r="E8" s="197" t="s">
        <v>63</v>
      </c>
      <c r="F8" s="197"/>
      <c r="G8" s="193" t="s">
        <v>64</v>
      </c>
      <c r="H8" s="193"/>
      <c r="I8" s="171" t="s">
        <v>69</v>
      </c>
      <c r="J8" s="171"/>
      <c r="K8" s="171" t="s">
        <v>74</v>
      </c>
      <c r="L8" s="171"/>
      <c r="M8" s="184"/>
      <c r="N8" s="185"/>
      <c r="O8" s="144" t="s">
        <v>50</v>
      </c>
      <c r="P8" s="145"/>
      <c r="Q8" s="149" t="s">
        <v>88</v>
      </c>
      <c r="R8" s="150"/>
      <c r="S8" s="144" t="s">
        <v>51</v>
      </c>
      <c r="T8" s="145"/>
      <c r="U8" s="144" t="s">
        <v>52</v>
      </c>
      <c r="V8" s="145"/>
      <c r="W8" s="144" t="s">
        <v>53</v>
      </c>
      <c r="X8" s="145"/>
      <c r="Y8" s="186" t="s">
        <v>54</v>
      </c>
      <c r="Z8" s="187"/>
      <c r="AA8" s="144" t="s">
        <v>56</v>
      </c>
      <c r="AB8" s="145"/>
      <c r="AC8" s="144" t="s">
        <v>57</v>
      </c>
      <c r="AD8" s="145"/>
      <c r="AE8" s="190"/>
      <c r="AF8" s="191"/>
      <c r="AG8" s="190"/>
      <c r="AH8" s="191"/>
      <c r="AI8" s="149" t="s">
        <v>75</v>
      </c>
      <c r="AJ8" s="150"/>
      <c r="AK8" s="171"/>
      <c r="AL8" s="171"/>
      <c r="AM8" s="149" t="s">
        <v>76</v>
      </c>
      <c r="AN8" s="150"/>
      <c r="AO8" s="158"/>
      <c r="AP8" s="158"/>
      <c r="AQ8" s="151" t="s">
        <v>65</v>
      </c>
      <c r="AR8" s="151"/>
      <c r="AS8" s="151" t="s">
        <v>63</v>
      </c>
      <c r="AT8" s="151"/>
      <c r="AU8" s="151" t="s">
        <v>64</v>
      </c>
      <c r="AV8" s="151"/>
      <c r="AW8" s="151" t="s">
        <v>90</v>
      </c>
      <c r="AX8" s="151"/>
      <c r="AY8" s="154" t="s">
        <v>91</v>
      </c>
      <c r="AZ8" s="155"/>
      <c r="BA8" s="156" t="s">
        <v>92</v>
      </c>
      <c r="BB8" s="157"/>
      <c r="BC8" s="166"/>
      <c r="BD8" s="167"/>
      <c r="BE8" s="166"/>
      <c r="BF8" s="167"/>
      <c r="BG8" s="143"/>
      <c r="BH8" s="143"/>
      <c r="BI8" s="143"/>
      <c r="BJ8" s="143"/>
      <c r="BK8" s="143" t="s">
        <v>85</v>
      </c>
      <c r="BL8" s="143"/>
      <c r="BM8" s="143" t="s">
        <v>86</v>
      </c>
      <c r="BN8" s="143"/>
    </row>
    <row r="9" spans="1:66" s="47" customFormat="1" ht="30" customHeight="1" x14ac:dyDescent="0.25">
      <c r="A9" s="170"/>
      <c r="B9" s="17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v>10012979.880000001</v>
      </c>
      <c r="D11" s="51">
        <v>1909255.7157999999</v>
      </c>
      <c r="E11" s="51">
        <v>4245262.3059999999</v>
      </c>
      <c r="F11" s="51">
        <v>1341738.8877999999</v>
      </c>
      <c r="G11" s="51">
        <v>5767717.574</v>
      </c>
      <c r="H11" s="51">
        <v>567516.82799999998</v>
      </c>
      <c r="I11" s="51">
        <v>489572.2</v>
      </c>
      <c r="J11" s="51">
        <v>194198.74799999999</v>
      </c>
      <c r="K11" s="51">
        <v>0</v>
      </c>
      <c r="L11" s="51">
        <v>0</v>
      </c>
      <c r="M11" s="51">
        <v>434112.3</v>
      </c>
      <c r="N11" s="51">
        <v>127086.51979999999</v>
      </c>
      <c r="O11" s="51">
        <v>47000</v>
      </c>
      <c r="P11" s="51">
        <v>25454.341</v>
      </c>
      <c r="Q11" s="51">
        <v>570</v>
      </c>
      <c r="R11" s="51">
        <v>140.55799999999999</v>
      </c>
      <c r="S11" s="51">
        <v>3500</v>
      </c>
      <c r="T11" s="51">
        <v>1202.6569</v>
      </c>
      <c r="U11" s="51">
        <v>7200</v>
      </c>
      <c r="V11" s="51">
        <v>2799.4</v>
      </c>
      <c r="W11" s="51">
        <v>106930</v>
      </c>
      <c r="X11" s="51">
        <v>31405.195</v>
      </c>
      <c r="Y11" s="51">
        <v>69350</v>
      </c>
      <c r="Z11" s="51">
        <v>19872.775000000001</v>
      </c>
      <c r="AA11" s="51">
        <v>148307.29999999999</v>
      </c>
      <c r="AB11" s="51">
        <v>49657.565000000002</v>
      </c>
      <c r="AC11" s="51">
        <v>39430</v>
      </c>
      <c r="AD11" s="51">
        <v>13129.7089</v>
      </c>
      <c r="AE11" s="51">
        <v>0</v>
      </c>
      <c r="AF11" s="51">
        <v>0</v>
      </c>
      <c r="AG11" s="51">
        <v>2338720.182</v>
      </c>
      <c r="AH11" s="51">
        <v>997423.17</v>
      </c>
      <c r="AI11" s="51">
        <v>2338720.182</v>
      </c>
      <c r="AJ11" s="51">
        <v>997423.17</v>
      </c>
      <c r="AK11" s="51">
        <v>98557.623999999996</v>
      </c>
      <c r="AL11" s="51">
        <v>9152.4130000000005</v>
      </c>
      <c r="AM11" s="51">
        <v>51879.624000000003</v>
      </c>
      <c r="AN11" s="51">
        <v>2907.9929999999999</v>
      </c>
      <c r="AO11" s="51">
        <v>51000</v>
      </c>
      <c r="AP11" s="51">
        <v>12987.072</v>
      </c>
      <c r="AQ11" s="51">
        <v>833300</v>
      </c>
      <c r="AR11" s="51">
        <v>890.96500000000003</v>
      </c>
      <c r="AS11" s="51">
        <v>833300</v>
      </c>
      <c r="AT11" s="51">
        <v>890.96500000000003</v>
      </c>
      <c r="AU11" s="51">
        <v>0</v>
      </c>
      <c r="AV11" s="51">
        <v>0</v>
      </c>
      <c r="AW11" s="51">
        <v>827000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5203914.3779999996</v>
      </c>
      <c r="BD11" s="51">
        <v>599595.78399999999</v>
      </c>
      <c r="BE11" s="51">
        <v>630920</v>
      </c>
      <c r="BF11" s="51">
        <v>5144</v>
      </c>
      <c r="BG11" s="51">
        <v>0</v>
      </c>
      <c r="BH11" s="51">
        <v>0</v>
      </c>
      <c r="BI11" s="51">
        <v>-13116.804</v>
      </c>
      <c r="BJ11" s="51">
        <v>-16496.804</v>
      </c>
      <c r="BK11" s="51">
        <v>-60000</v>
      </c>
      <c r="BL11" s="51">
        <v>-26641.97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v>2173724.6009999998</v>
      </c>
      <c r="D12" s="51">
        <v>473991.43650000001</v>
      </c>
      <c r="E12" s="51">
        <v>1102223.541</v>
      </c>
      <c r="F12" s="51">
        <v>384018.81310000003</v>
      </c>
      <c r="G12" s="51">
        <v>1071501.06</v>
      </c>
      <c r="H12" s="51">
        <v>89972.623399999997</v>
      </c>
      <c r="I12" s="51">
        <v>327512.2</v>
      </c>
      <c r="J12" s="51">
        <v>129550.70299999999</v>
      </c>
      <c r="K12" s="51">
        <v>0</v>
      </c>
      <c r="L12" s="51">
        <v>0</v>
      </c>
      <c r="M12" s="51">
        <v>342158.24099999998</v>
      </c>
      <c r="N12" s="51">
        <v>140302.61009999999</v>
      </c>
      <c r="O12" s="51">
        <v>25802.487000000001</v>
      </c>
      <c r="P12" s="51">
        <v>12918.388499999999</v>
      </c>
      <c r="Q12" s="51">
        <v>200250</v>
      </c>
      <c r="R12" s="51">
        <v>79231.472999999998</v>
      </c>
      <c r="S12" s="51">
        <v>3487.9540000000002</v>
      </c>
      <c r="T12" s="51">
        <v>1346.845</v>
      </c>
      <c r="U12" s="51">
        <v>5000</v>
      </c>
      <c r="V12" s="51">
        <v>1448.4</v>
      </c>
      <c r="W12" s="51">
        <v>59402.8</v>
      </c>
      <c r="X12" s="51">
        <v>28221.0088</v>
      </c>
      <c r="Y12" s="51">
        <v>50500</v>
      </c>
      <c r="Z12" s="51">
        <v>25124.2968</v>
      </c>
      <c r="AA12" s="51">
        <v>2100</v>
      </c>
      <c r="AB12" s="51">
        <v>254.2</v>
      </c>
      <c r="AC12" s="51">
        <v>36700</v>
      </c>
      <c r="AD12" s="51">
        <v>11473.2948</v>
      </c>
      <c r="AE12" s="51">
        <v>0</v>
      </c>
      <c r="AF12" s="51">
        <v>0</v>
      </c>
      <c r="AG12" s="51">
        <v>277776</v>
      </c>
      <c r="AH12" s="51">
        <v>109617</v>
      </c>
      <c r="AI12" s="51">
        <v>277776</v>
      </c>
      <c r="AJ12" s="51">
        <v>109617</v>
      </c>
      <c r="AK12" s="51">
        <v>0</v>
      </c>
      <c r="AL12" s="51">
        <v>0</v>
      </c>
      <c r="AM12" s="51">
        <v>0</v>
      </c>
      <c r="AN12" s="51">
        <v>0</v>
      </c>
      <c r="AO12" s="51">
        <v>9500</v>
      </c>
      <c r="AP12" s="51">
        <v>2445</v>
      </c>
      <c r="AQ12" s="51">
        <v>145277.1</v>
      </c>
      <c r="AR12" s="51">
        <v>2103.5</v>
      </c>
      <c r="AS12" s="51">
        <v>145277.1</v>
      </c>
      <c r="AT12" s="51">
        <v>2103.5</v>
      </c>
      <c r="AU12" s="51">
        <v>0</v>
      </c>
      <c r="AV12" s="51">
        <v>0</v>
      </c>
      <c r="AW12" s="51">
        <v>144077.1</v>
      </c>
      <c r="AX12" s="51">
        <v>950</v>
      </c>
      <c r="AY12" s="51">
        <v>0</v>
      </c>
      <c r="AZ12" s="51">
        <v>0</v>
      </c>
      <c r="BA12" s="51">
        <v>0</v>
      </c>
      <c r="BB12" s="51">
        <v>0</v>
      </c>
      <c r="BC12" s="51">
        <v>1038001.06</v>
      </c>
      <c r="BD12" s="51">
        <v>103053.7374</v>
      </c>
      <c r="BE12" s="51">
        <v>39500</v>
      </c>
      <c r="BF12" s="51">
        <v>11015.255999999999</v>
      </c>
      <c r="BG12" s="51">
        <v>0</v>
      </c>
      <c r="BH12" s="51">
        <v>0</v>
      </c>
      <c r="BI12" s="51">
        <v>-3000</v>
      </c>
      <c r="BJ12" s="51">
        <v>0</v>
      </c>
      <c r="BK12" s="51">
        <v>-3000</v>
      </c>
      <c r="BL12" s="51">
        <v>-24096.37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v>3412483.4758000001</v>
      </c>
      <c r="D13" s="51">
        <v>1040099.6493</v>
      </c>
      <c r="E13" s="51">
        <v>1756229.4</v>
      </c>
      <c r="F13" s="51">
        <v>897247.91130000004</v>
      </c>
      <c r="G13" s="51">
        <v>1791754.0758</v>
      </c>
      <c r="H13" s="51">
        <v>278351.73800000001</v>
      </c>
      <c r="I13" s="51">
        <v>196850</v>
      </c>
      <c r="J13" s="51">
        <v>93110.929000000004</v>
      </c>
      <c r="K13" s="51">
        <v>0</v>
      </c>
      <c r="L13" s="51">
        <v>0</v>
      </c>
      <c r="M13" s="51">
        <v>199907</v>
      </c>
      <c r="N13" s="51">
        <v>71246.306299999997</v>
      </c>
      <c r="O13" s="51">
        <v>39523</v>
      </c>
      <c r="P13" s="51">
        <v>20814.195199999998</v>
      </c>
      <c r="Q13" s="51">
        <v>6545</v>
      </c>
      <c r="R13" s="51">
        <v>2575.5414000000001</v>
      </c>
      <c r="S13" s="51">
        <v>5000</v>
      </c>
      <c r="T13" s="51">
        <v>1507.0841</v>
      </c>
      <c r="U13" s="51">
        <v>7500</v>
      </c>
      <c r="V13" s="51">
        <v>1755.7329999999999</v>
      </c>
      <c r="W13" s="51">
        <v>60200</v>
      </c>
      <c r="X13" s="51">
        <v>32093</v>
      </c>
      <c r="Y13" s="51">
        <v>36500</v>
      </c>
      <c r="Z13" s="51">
        <v>20051.900000000001</v>
      </c>
      <c r="AA13" s="51">
        <v>6500</v>
      </c>
      <c r="AB13" s="51">
        <v>110</v>
      </c>
      <c r="AC13" s="51">
        <v>64539</v>
      </c>
      <c r="AD13" s="51">
        <v>11271.6026</v>
      </c>
      <c r="AE13" s="51">
        <v>0</v>
      </c>
      <c r="AF13" s="51">
        <v>0</v>
      </c>
      <c r="AG13" s="51">
        <v>1033000</v>
      </c>
      <c r="AH13" s="51">
        <v>595068.73</v>
      </c>
      <c r="AI13" s="51">
        <v>1033000</v>
      </c>
      <c r="AJ13" s="51">
        <v>595068.73</v>
      </c>
      <c r="AK13" s="51">
        <v>0</v>
      </c>
      <c r="AL13" s="51">
        <v>0</v>
      </c>
      <c r="AM13" s="51">
        <v>0</v>
      </c>
      <c r="AN13" s="51">
        <v>0</v>
      </c>
      <c r="AO13" s="51">
        <v>20900</v>
      </c>
      <c r="AP13" s="51">
        <v>0</v>
      </c>
      <c r="AQ13" s="51">
        <v>170072.4</v>
      </c>
      <c r="AR13" s="51">
        <v>2321.9459999999999</v>
      </c>
      <c r="AS13" s="51">
        <v>305572.40000000002</v>
      </c>
      <c r="AT13" s="51">
        <v>137821.946</v>
      </c>
      <c r="AU13" s="51">
        <v>0</v>
      </c>
      <c r="AV13" s="51">
        <v>0</v>
      </c>
      <c r="AW13" s="51">
        <v>297122.40000000002</v>
      </c>
      <c r="AX13" s="51">
        <v>136100</v>
      </c>
      <c r="AY13" s="51">
        <v>0</v>
      </c>
      <c r="AZ13" s="51">
        <v>0</v>
      </c>
      <c r="BA13" s="51">
        <v>135500</v>
      </c>
      <c r="BB13" s="51">
        <v>135500</v>
      </c>
      <c r="BC13" s="51">
        <v>1740454.0758</v>
      </c>
      <c r="BD13" s="51">
        <v>297234.57799999998</v>
      </c>
      <c r="BE13" s="51">
        <v>51300</v>
      </c>
      <c r="BF13" s="51">
        <v>4783</v>
      </c>
      <c r="BG13" s="51">
        <v>0</v>
      </c>
      <c r="BH13" s="51">
        <v>0</v>
      </c>
      <c r="BI13" s="51">
        <v>0</v>
      </c>
      <c r="BJ13" s="51">
        <v>-12214.15</v>
      </c>
      <c r="BK13" s="51">
        <v>0</v>
      </c>
      <c r="BL13" s="51">
        <v>-11451.69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v>446896.00030000001</v>
      </c>
      <c r="D14" s="51">
        <v>156124.02559999999</v>
      </c>
      <c r="E14" s="51">
        <v>382114.06800000003</v>
      </c>
      <c r="F14" s="51">
        <v>150277.8824</v>
      </c>
      <c r="G14" s="51">
        <v>64781.9323</v>
      </c>
      <c r="H14" s="51">
        <v>5846.1432000000004</v>
      </c>
      <c r="I14" s="51">
        <v>99515</v>
      </c>
      <c r="J14" s="51">
        <v>49826.213000000003</v>
      </c>
      <c r="K14" s="51">
        <v>0</v>
      </c>
      <c r="L14" s="51">
        <v>0</v>
      </c>
      <c r="M14" s="51">
        <v>65891.695000000007</v>
      </c>
      <c r="N14" s="51">
        <v>18390.921399999999</v>
      </c>
      <c r="O14" s="51">
        <v>14832.875</v>
      </c>
      <c r="P14" s="51">
        <v>4891.8554000000004</v>
      </c>
      <c r="Q14" s="51">
        <v>1806.0260000000001</v>
      </c>
      <c r="R14" s="51">
        <v>1093.4286999999999</v>
      </c>
      <c r="S14" s="51">
        <v>965.19399999999996</v>
      </c>
      <c r="T14" s="51">
        <v>386.334</v>
      </c>
      <c r="U14" s="51">
        <v>1000</v>
      </c>
      <c r="V14" s="51">
        <v>711.4</v>
      </c>
      <c r="W14" s="51">
        <v>8947.6</v>
      </c>
      <c r="X14" s="51">
        <v>2912.067</v>
      </c>
      <c r="Y14" s="51">
        <v>2300</v>
      </c>
      <c r="Z14" s="51">
        <v>754.66700000000003</v>
      </c>
      <c r="AA14" s="51">
        <v>13000</v>
      </c>
      <c r="AB14" s="51">
        <v>1878</v>
      </c>
      <c r="AC14" s="51">
        <v>14240</v>
      </c>
      <c r="AD14" s="51">
        <v>6517.8362999999999</v>
      </c>
      <c r="AE14" s="51">
        <v>0</v>
      </c>
      <c r="AF14" s="51">
        <v>0</v>
      </c>
      <c r="AG14" s="51">
        <v>165244.37299999999</v>
      </c>
      <c r="AH14" s="51">
        <v>80383.383000000002</v>
      </c>
      <c r="AI14" s="51">
        <v>165244.37299999999</v>
      </c>
      <c r="AJ14" s="51">
        <v>80383.383000000002</v>
      </c>
      <c r="AK14" s="51">
        <v>0</v>
      </c>
      <c r="AL14" s="51">
        <v>0</v>
      </c>
      <c r="AM14" s="51">
        <v>0</v>
      </c>
      <c r="AN14" s="51">
        <v>0</v>
      </c>
      <c r="AO14" s="51">
        <v>5000</v>
      </c>
      <c r="AP14" s="51">
        <v>1220</v>
      </c>
      <c r="AQ14" s="51">
        <v>46463</v>
      </c>
      <c r="AR14" s="51">
        <v>457.36500000000001</v>
      </c>
      <c r="AS14" s="51">
        <v>46463</v>
      </c>
      <c r="AT14" s="51">
        <v>457.36500000000001</v>
      </c>
      <c r="AU14" s="51">
        <v>0</v>
      </c>
      <c r="AV14" s="51">
        <v>0</v>
      </c>
      <c r="AW14" s="51">
        <v>43145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1">
        <v>31710</v>
      </c>
      <c r="BD14" s="51">
        <v>5855.5680000000002</v>
      </c>
      <c r="BE14" s="51">
        <v>33071.9323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-9.4247999999999994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v>416870.3308</v>
      </c>
      <c r="D15" s="51">
        <v>148650.03589999999</v>
      </c>
      <c r="E15" s="51">
        <v>366603.75799999997</v>
      </c>
      <c r="F15" s="51">
        <v>162350.83489999999</v>
      </c>
      <c r="G15" s="51">
        <v>70266.572799999994</v>
      </c>
      <c r="H15" s="51">
        <v>6299.201</v>
      </c>
      <c r="I15" s="51">
        <v>114000</v>
      </c>
      <c r="J15" s="51">
        <v>51386.275000000001</v>
      </c>
      <c r="K15" s="51">
        <v>0</v>
      </c>
      <c r="L15" s="51">
        <v>0</v>
      </c>
      <c r="M15" s="51">
        <v>68637.758000000002</v>
      </c>
      <c r="N15" s="51">
        <v>25767.891899999999</v>
      </c>
      <c r="O15" s="51">
        <v>9900</v>
      </c>
      <c r="P15" s="51">
        <v>5182.8022000000001</v>
      </c>
      <c r="Q15" s="51">
        <v>1500</v>
      </c>
      <c r="R15" s="51">
        <v>0</v>
      </c>
      <c r="S15" s="51">
        <v>1200</v>
      </c>
      <c r="T15" s="51">
        <v>516.74530000000004</v>
      </c>
      <c r="U15" s="51">
        <v>500</v>
      </c>
      <c r="V15" s="51">
        <v>133.4</v>
      </c>
      <c r="W15" s="51">
        <v>9746</v>
      </c>
      <c r="X15" s="51">
        <v>2478.64</v>
      </c>
      <c r="Y15" s="51">
        <v>5542</v>
      </c>
      <c r="Z15" s="51">
        <v>1656.6</v>
      </c>
      <c r="AA15" s="51">
        <v>14130.5</v>
      </c>
      <c r="AB15" s="51">
        <v>1942.4949999999999</v>
      </c>
      <c r="AC15" s="51">
        <v>25711.258000000002</v>
      </c>
      <c r="AD15" s="51">
        <v>13950.609399999999</v>
      </c>
      <c r="AE15" s="51">
        <v>0</v>
      </c>
      <c r="AF15" s="51">
        <v>0</v>
      </c>
      <c r="AG15" s="51">
        <v>134000</v>
      </c>
      <c r="AH15" s="51">
        <v>64085.968000000001</v>
      </c>
      <c r="AI15" s="51">
        <v>134000</v>
      </c>
      <c r="AJ15" s="51">
        <v>64085.968000000001</v>
      </c>
      <c r="AK15" s="51">
        <v>6500</v>
      </c>
      <c r="AL15" s="51">
        <v>0</v>
      </c>
      <c r="AM15" s="51">
        <v>0</v>
      </c>
      <c r="AN15" s="51">
        <v>0</v>
      </c>
      <c r="AO15" s="51">
        <v>2000</v>
      </c>
      <c r="AP15" s="51">
        <v>700</v>
      </c>
      <c r="AQ15" s="51">
        <v>21466</v>
      </c>
      <c r="AR15" s="51">
        <v>410.7</v>
      </c>
      <c r="AS15" s="51">
        <v>41466</v>
      </c>
      <c r="AT15" s="51">
        <v>20410.7</v>
      </c>
      <c r="AU15" s="51">
        <v>0</v>
      </c>
      <c r="AV15" s="51">
        <v>0</v>
      </c>
      <c r="AW15" s="51">
        <v>40000</v>
      </c>
      <c r="AX15" s="51">
        <v>20000</v>
      </c>
      <c r="AY15" s="51">
        <v>0</v>
      </c>
      <c r="AZ15" s="51">
        <v>0</v>
      </c>
      <c r="BA15" s="51">
        <v>20000</v>
      </c>
      <c r="BB15" s="51">
        <v>20000</v>
      </c>
      <c r="BC15" s="51">
        <v>62105.222800000003</v>
      </c>
      <c r="BD15" s="51">
        <v>0</v>
      </c>
      <c r="BE15" s="51">
        <v>9951.5</v>
      </c>
      <c r="BF15" s="51">
        <v>9951.5</v>
      </c>
      <c r="BG15" s="51">
        <v>600</v>
      </c>
      <c r="BH15" s="51">
        <v>0</v>
      </c>
      <c r="BI15" s="51">
        <v>-2390.15</v>
      </c>
      <c r="BJ15" s="51">
        <v>-3652.299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v>4495669.7516999999</v>
      </c>
      <c r="D16" s="51">
        <v>900322.31420000002</v>
      </c>
      <c r="E16" s="51">
        <v>2623080.9330000002</v>
      </c>
      <c r="F16" s="51">
        <v>665135.56649999996</v>
      </c>
      <c r="G16" s="51">
        <v>1872588.8186999999</v>
      </c>
      <c r="H16" s="51">
        <v>235186.74770000001</v>
      </c>
      <c r="I16" s="51">
        <v>542459</v>
      </c>
      <c r="J16" s="51">
        <v>171675.503</v>
      </c>
      <c r="K16" s="51">
        <v>0</v>
      </c>
      <c r="L16" s="51">
        <v>0</v>
      </c>
      <c r="M16" s="51">
        <v>306702.47200000001</v>
      </c>
      <c r="N16" s="51">
        <v>56685.1849</v>
      </c>
      <c r="O16" s="51">
        <v>49500</v>
      </c>
      <c r="P16" s="51">
        <v>27043.429199999999</v>
      </c>
      <c r="Q16" s="51">
        <v>1464.172</v>
      </c>
      <c r="R16" s="51">
        <v>766.53009999999995</v>
      </c>
      <c r="S16" s="51">
        <v>4890</v>
      </c>
      <c r="T16" s="51">
        <v>1739.1791000000001</v>
      </c>
      <c r="U16" s="51">
        <v>9545</v>
      </c>
      <c r="V16" s="51">
        <v>599</v>
      </c>
      <c r="W16" s="51">
        <v>17867</v>
      </c>
      <c r="X16" s="51">
        <v>4139.9949999999999</v>
      </c>
      <c r="Y16" s="51">
        <v>0</v>
      </c>
      <c r="Z16" s="51">
        <v>0</v>
      </c>
      <c r="AA16" s="51">
        <v>130655.79700000001</v>
      </c>
      <c r="AB16" s="51">
        <v>3088.2939999999999</v>
      </c>
      <c r="AC16" s="51">
        <v>23174</v>
      </c>
      <c r="AD16" s="51">
        <v>3861.2125000000001</v>
      </c>
      <c r="AE16" s="51">
        <v>0</v>
      </c>
      <c r="AF16" s="51">
        <v>0</v>
      </c>
      <c r="AG16" s="51">
        <v>1313647.9350000001</v>
      </c>
      <c r="AH16" s="51">
        <v>432426.85859999998</v>
      </c>
      <c r="AI16" s="51">
        <v>1313647.9350000001</v>
      </c>
      <c r="AJ16" s="51">
        <v>432426.85859999998</v>
      </c>
      <c r="AK16" s="51">
        <v>4000</v>
      </c>
      <c r="AL16" s="51">
        <v>1665</v>
      </c>
      <c r="AM16" s="51">
        <v>4000</v>
      </c>
      <c r="AN16" s="51">
        <v>1665</v>
      </c>
      <c r="AO16" s="51">
        <v>5000</v>
      </c>
      <c r="AP16" s="51">
        <v>1050</v>
      </c>
      <c r="AQ16" s="51">
        <v>451271.52600000001</v>
      </c>
      <c r="AR16" s="51">
        <v>1633.02</v>
      </c>
      <c r="AS16" s="51">
        <v>451271.52600000001</v>
      </c>
      <c r="AT16" s="51">
        <v>1633.02</v>
      </c>
      <c r="AU16" s="51">
        <v>0</v>
      </c>
      <c r="AV16" s="51">
        <v>0</v>
      </c>
      <c r="AW16" s="51">
        <v>446052.39600000001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1702434.9807</v>
      </c>
      <c r="BD16" s="51">
        <v>241536.75399999999</v>
      </c>
      <c r="BE16" s="51">
        <v>168838.02</v>
      </c>
      <c r="BF16" s="51">
        <v>9947.598</v>
      </c>
      <c r="BG16" s="51">
        <v>0</v>
      </c>
      <c r="BH16" s="51">
        <v>0</v>
      </c>
      <c r="BI16" s="51">
        <v>-600</v>
      </c>
      <c r="BJ16" s="51">
        <v>0</v>
      </c>
      <c r="BK16" s="51">
        <v>-4000</v>
      </c>
      <c r="BL16" s="51">
        <v>-16297.604300000001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v>2489879.7403000002</v>
      </c>
      <c r="D17" s="51">
        <v>512901.82260000001</v>
      </c>
      <c r="E17" s="51">
        <v>1070000</v>
      </c>
      <c r="F17" s="51">
        <v>490291.74050000001</v>
      </c>
      <c r="G17" s="51">
        <v>1419879.7402999999</v>
      </c>
      <c r="H17" s="51">
        <v>22610.0821</v>
      </c>
      <c r="I17" s="51">
        <v>208440.2</v>
      </c>
      <c r="J17" s="51">
        <v>91181.006999999998</v>
      </c>
      <c r="K17" s="51">
        <v>0</v>
      </c>
      <c r="L17" s="51">
        <v>0</v>
      </c>
      <c r="M17" s="51">
        <v>87833</v>
      </c>
      <c r="N17" s="51">
        <v>38555.008500000004</v>
      </c>
      <c r="O17" s="51">
        <v>11500</v>
      </c>
      <c r="P17" s="51">
        <v>5025.0443999999998</v>
      </c>
      <c r="Q17" s="51">
        <v>420</v>
      </c>
      <c r="R17" s="51">
        <v>136.73429999999999</v>
      </c>
      <c r="S17" s="51">
        <v>3000</v>
      </c>
      <c r="T17" s="51">
        <v>937.10440000000006</v>
      </c>
      <c r="U17" s="51">
        <v>2550</v>
      </c>
      <c r="V17" s="51">
        <v>1685.5</v>
      </c>
      <c r="W17" s="51">
        <v>18473</v>
      </c>
      <c r="X17" s="51">
        <v>6310.0353999999998</v>
      </c>
      <c r="Y17" s="51">
        <v>7173</v>
      </c>
      <c r="Z17" s="51">
        <v>2139.08</v>
      </c>
      <c r="AA17" s="51">
        <v>6500</v>
      </c>
      <c r="AB17" s="51">
        <v>3055.95</v>
      </c>
      <c r="AC17" s="51">
        <v>19200</v>
      </c>
      <c r="AD17" s="51">
        <v>10131.045</v>
      </c>
      <c r="AE17" s="51">
        <v>0</v>
      </c>
      <c r="AF17" s="51">
        <v>0</v>
      </c>
      <c r="AG17" s="51">
        <v>718304.57</v>
      </c>
      <c r="AH17" s="51">
        <v>342681.58100000001</v>
      </c>
      <c r="AI17" s="51">
        <v>718304.57</v>
      </c>
      <c r="AJ17" s="51">
        <v>342681.58100000001</v>
      </c>
      <c r="AK17" s="51">
        <v>29298.43</v>
      </c>
      <c r="AL17" s="51">
        <v>13388.189</v>
      </c>
      <c r="AM17" s="51">
        <v>29298.43</v>
      </c>
      <c r="AN17" s="51">
        <v>13388.189</v>
      </c>
      <c r="AO17" s="51">
        <v>6830</v>
      </c>
      <c r="AP17" s="51">
        <v>3585</v>
      </c>
      <c r="AQ17" s="51">
        <v>19293.8</v>
      </c>
      <c r="AR17" s="51">
        <v>900.95500000000004</v>
      </c>
      <c r="AS17" s="51">
        <v>19293.8</v>
      </c>
      <c r="AT17" s="51">
        <v>900.95500000000004</v>
      </c>
      <c r="AU17" s="51">
        <v>0</v>
      </c>
      <c r="AV17" s="51">
        <v>0</v>
      </c>
      <c r="AW17" s="51">
        <v>17293.8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1551124.7402999999</v>
      </c>
      <c r="BD17" s="51">
        <v>28197.576099999998</v>
      </c>
      <c r="BE17" s="51">
        <v>73755</v>
      </c>
      <c r="BF17" s="51">
        <v>2562.6979999999999</v>
      </c>
      <c r="BG17" s="51">
        <v>0</v>
      </c>
      <c r="BH17" s="51">
        <v>0</v>
      </c>
      <c r="BI17" s="51">
        <v>-5000</v>
      </c>
      <c r="BJ17" s="51">
        <v>-48.61</v>
      </c>
      <c r="BK17" s="51">
        <v>-200000</v>
      </c>
      <c r="BL17" s="51">
        <v>-8101.5820000000003</v>
      </c>
      <c r="BM17" s="51">
        <v>0</v>
      </c>
      <c r="BN17" s="51">
        <v>0</v>
      </c>
    </row>
    <row r="18" spans="1:66" ht="16.5" customHeight="1" x14ac:dyDescent="0.3">
      <c r="A18" s="168" t="s">
        <v>130</v>
      </c>
      <c r="B18" s="169"/>
      <c r="C18" s="51">
        <f t="shared" ref="C18:AH18" si="0">SUM(C11:C17)</f>
        <v>23448503.779899999</v>
      </c>
      <c r="D18" s="51">
        <f t="shared" si="0"/>
        <v>5141344.9998999992</v>
      </c>
      <c r="E18" s="51">
        <f t="shared" si="0"/>
        <v>11545514.006000001</v>
      </c>
      <c r="F18" s="51">
        <f t="shared" si="0"/>
        <v>4091061.6365000005</v>
      </c>
      <c r="G18" s="51">
        <f t="shared" si="0"/>
        <v>12058489.773899999</v>
      </c>
      <c r="H18" s="51">
        <f t="shared" si="0"/>
        <v>1205783.3634000001</v>
      </c>
      <c r="I18" s="51">
        <f t="shared" si="0"/>
        <v>1978348.5999999999</v>
      </c>
      <c r="J18" s="51">
        <f t="shared" si="0"/>
        <v>780929.37800000003</v>
      </c>
      <c r="K18" s="51">
        <f t="shared" si="0"/>
        <v>0</v>
      </c>
      <c r="L18" s="51">
        <f t="shared" si="0"/>
        <v>0</v>
      </c>
      <c r="M18" s="51">
        <f t="shared" si="0"/>
        <v>1505242.466</v>
      </c>
      <c r="N18" s="51">
        <f t="shared" si="0"/>
        <v>478034.44289999997</v>
      </c>
      <c r="O18" s="51">
        <f t="shared" si="0"/>
        <v>198058.36199999999</v>
      </c>
      <c r="P18" s="51">
        <f t="shared" si="0"/>
        <v>101330.05590000001</v>
      </c>
      <c r="Q18" s="51">
        <f t="shared" si="0"/>
        <v>212555.198</v>
      </c>
      <c r="R18" s="51">
        <f t="shared" si="0"/>
        <v>83944.265500000009</v>
      </c>
      <c r="S18" s="51">
        <f t="shared" si="0"/>
        <v>22043.148000000001</v>
      </c>
      <c r="T18" s="51">
        <f t="shared" si="0"/>
        <v>7635.948800000001</v>
      </c>
      <c r="U18" s="51">
        <f t="shared" si="0"/>
        <v>33295</v>
      </c>
      <c r="V18" s="51">
        <f t="shared" si="0"/>
        <v>9132.8329999999987</v>
      </c>
      <c r="W18" s="51">
        <f t="shared" si="0"/>
        <v>281566.40000000002</v>
      </c>
      <c r="X18" s="51">
        <f t="shared" si="0"/>
        <v>107559.94119999999</v>
      </c>
      <c r="Y18" s="51">
        <f t="shared" si="0"/>
        <v>171365</v>
      </c>
      <c r="Z18" s="51">
        <f t="shared" si="0"/>
        <v>69599.318800000008</v>
      </c>
      <c r="AA18" s="51">
        <f t="shared" si="0"/>
        <v>321193.59700000001</v>
      </c>
      <c r="AB18" s="51">
        <f t="shared" si="0"/>
        <v>59986.504000000001</v>
      </c>
      <c r="AC18" s="51">
        <f t="shared" si="0"/>
        <v>222994.258</v>
      </c>
      <c r="AD18" s="51">
        <f t="shared" si="0"/>
        <v>70335.309500000003</v>
      </c>
      <c r="AE18" s="51">
        <f t="shared" si="0"/>
        <v>0</v>
      </c>
      <c r="AF18" s="51">
        <f t="shared" si="0"/>
        <v>0</v>
      </c>
      <c r="AG18" s="51">
        <f t="shared" si="0"/>
        <v>5980693.0600000005</v>
      </c>
      <c r="AH18" s="51">
        <f t="shared" si="0"/>
        <v>2621686.6906000003</v>
      </c>
      <c r="AI18" s="51">
        <f t="shared" ref="AI18:BN18" si="1">SUM(AI11:AI17)</f>
        <v>5980693.0600000005</v>
      </c>
      <c r="AJ18" s="51">
        <f t="shared" si="1"/>
        <v>2621686.6906000003</v>
      </c>
      <c r="AK18" s="51">
        <f t="shared" si="1"/>
        <v>138356.054</v>
      </c>
      <c r="AL18" s="51">
        <f t="shared" si="1"/>
        <v>24205.601999999999</v>
      </c>
      <c r="AM18" s="51">
        <f t="shared" si="1"/>
        <v>85178.054000000004</v>
      </c>
      <c r="AN18" s="51">
        <f t="shared" si="1"/>
        <v>17961.182000000001</v>
      </c>
      <c r="AO18" s="51">
        <f t="shared" si="1"/>
        <v>100230</v>
      </c>
      <c r="AP18" s="51">
        <f t="shared" si="1"/>
        <v>21987.072</v>
      </c>
      <c r="AQ18" s="51">
        <f t="shared" si="1"/>
        <v>1687143.8260000001</v>
      </c>
      <c r="AR18" s="51">
        <f t="shared" si="1"/>
        <v>8718.4509999999991</v>
      </c>
      <c r="AS18" s="51">
        <f t="shared" si="1"/>
        <v>1842643.8260000001</v>
      </c>
      <c r="AT18" s="51">
        <f t="shared" si="1"/>
        <v>164218.45099999997</v>
      </c>
      <c r="AU18" s="51">
        <f t="shared" si="1"/>
        <v>0</v>
      </c>
      <c r="AV18" s="51">
        <f t="shared" si="1"/>
        <v>0</v>
      </c>
      <c r="AW18" s="51">
        <f t="shared" si="1"/>
        <v>1814690.696</v>
      </c>
      <c r="AX18" s="51">
        <f t="shared" si="1"/>
        <v>157050</v>
      </c>
      <c r="AY18" s="51">
        <f t="shared" si="1"/>
        <v>0</v>
      </c>
      <c r="AZ18" s="51">
        <f t="shared" si="1"/>
        <v>0</v>
      </c>
      <c r="BA18" s="51">
        <f t="shared" si="1"/>
        <v>155500</v>
      </c>
      <c r="BB18" s="51">
        <f t="shared" si="1"/>
        <v>155500</v>
      </c>
      <c r="BC18" s="51">
        <f t="shared" si="1"/>
        <v>11329744.457599998</v>
      </c>
      <c r="BD18" s="51">
        <f t="shared" si="1"/>
        <v>1275473.9974999998</v>
      </c>
      <c r="BE18" s="51">
        <f t="shared" si="1"/>
        <v>1007336.4523</v>
      </c>
      <c r="BF18" s="51">
        <f t="shared" si="1"/>
        <v>43404.051999999996</v>
      </c>
      <c r="BG18" s="51">
        <f t="shared" si="1"/>
        <v>600</v>
      </c>
      <c r="BH18" s="51">
        <f t="shared" si="1"/>
        <v>0</v>
      </c>
      <c r="BI18" s="51">
        <f t="shared" si="1"/>
        <v>-24106.954000000002</v>
      </c>
      <c r="BJ18" s="51">
        <f t="shared" si="1"/>
        <v>-32411.862999999998</v>
      </c>
      <c r="BK18" s="51">
        <f t="shared" si="1"/>
        <v>-267000</v>
      </c>
      <c r="BL18" s="51">
        <f t="shared" si="1"/>
        <v>-86598.641099999993</v>
      </c>
      <c r="BM18" s="51">
        <f t="shared" si="1"/>
        <v>0</v>
      </c>
      <c r="BN18" s="51">
        <f t="shared" si="1"/>
        <v>0</v>
      </c>
    </row>
  </sheetData>
  <protectedRanges>
    <protectedRange sqref="AS11:BN17" name="Range3"/>
    <protectedRange sqref="A18" name="Range1"/>
    <protectedRange sqref="C18:BN18 I11:AP17" name="Range2"/>
    <protectedRange sqref="B11:B17" name="Range1_1_3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V102"/>
  <sheetViews>
    <sheetView topLeftCell="B1" workbookViewId="0">
      <selection activeCell="D17" sqref="D17:I17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1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11.3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31" t="s">
        <v>132</v>
      </c>
      <c r="C1" s="231"/>
      <c r="D1" s="231"/>
      <c r="E1" s="231"/>
      <c r="F1" s="231"/>
      <c r="G1" s="231"/>
      <c r="H1" s="231"/>
      <c r="I1" s="231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03" t="s">
        <v>140</v>
      </c>
      <c r="D2" s="203"/>
      <c r="E2" s="203"/>
      <c r="F2" s="203"/>
      <c r="G2" s="203"/>
      <c r="H2" s="203"/>
      <c r="I2" s="20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95" t="s">
        <v>128</v>
      </c>
      <c r="K3" s="195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07" t="s">
        <v>60</v>
      </c>
      <c r="C4" s="208" t="s">
        <v>59</v>
      </c>
      <c r="D4" s="209" t="s">
        <v>93</v>
      </c>
      <c r="E4" s="210"/>
      <c r="F4" s="210"/>
      <c r="G4" s="210"/>
      <c r="H4" s="210"/>
      <c r="I4" s="211"/>
      <c r="J4" s="218" t="s">
        <v>94</v>
      </c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19"/>
      <c r="BW4" s="219"/>
      <c r="BX4" s="219"/>
      <c r="BY4" s="219"/>
      <c r="BZ4" s="219"/>
      <c r="CA4" s="219"/>
      <c r="CB4" s="219"/>
      <c r="CC4" s="219"/>
      <c r="CD4" s="219"/>
      <c r="CE4" s="219"/>
      <c r="CF4" s="219"/>
      <c r="CG4" s="219"/>
      <c r="CH4" s="219"/>
      <c r="CI4" s="219"/>
      <c r="CJ4" s="219"/>
      <c r="CK4" s="219"/>
      <c r="CL4" s="219"/>
      <c r="CM4" s="219"/>
      <c r="CN4" s="219"/>
      <c r="CO4" s="219"/>
      <c r="CP4" s="219"/>
      <c r="CQ4" s="219"/>
      <c r="CR4" s="219"/>
      <c r="CS4" s="219"/>
      <c r="CT4" s="219"/>
      <c r="CU4" s="219"/>
      <c r="CV4" s="219"/>
      <c r="CW4" s="219"/>
      <c r="CX4" s="219"/>
      <c r="CY4" s="219"/>
      <c r="CZ4" s="219"/>
      <c r="DA4" s="219"/>
      <c r="DB4" s="219"/>
      <c r="DC4" s="219"/>
      <c r="DD4" s="219"/>
      <c r="DE4" s="219"/>
      <c r="DF4" s="219"/>
      <c r="DG4" s="219"/>
      <c r="DH4" s="219"/>
      <c r="DI4" s="219"/>
      <c r="DJ4" s="219"/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20"/>
    </row>
    <row r="5" spans="1:126" s="58" customFormat="1" ht="15.75" customHeight="1" x14ac:dyDescent="0.3">
      <c r="B5" s="207"/>
      <c r="C5" s="208"/>
      <c r="D5" s="212"/>
      <c r="E5" s="213"/>
      <c r="F5" s="213"/>
      <c r="G5" s="213"/>
      <c r="H5" s="213"/>
      <c r="I5" s="214"/>
      <c r="J5" s="209" t="s">
        <v>95</v>
      </c>
      <c r="K5" s="210"/>
      <c r="L5" s="210"/>
      <c r="M5" s="210"/>
      <c r="N5" s="221" t="s">
        <v>96</v>
      </c>
      <c r="O5" s="222"/>
      <c r="P5" s="222"/>
      <c r="Q5" s="222"/>
      <c r="R5" s="222"/>
      <c r="S5" s="222"/>
      <c r="T5" s="222"/>
      <c r="U5" s="223"/>
      <c r="V5" s="209" t="s">
        <v>97</v>
      </c>
      <c r="W5" s="210"/>
      <c r="X5" s="210"/>
      <c r="Y5" s="211"/>
      <c r="Z5" s="209" t="s">
        <v>98</v>
      </c>
      <c r="AA5" s="210"/>
      <c r="AB5" s="210"/>
      <c r="AC5" s="211"/>
      <c r="AD5" s="209" t="s">
        <v>99</v>
      </c>
      <c r="AE5" s="210"/>
      <c r="AF5" s="210"/>
      <c r="AG5" s="211"/>
      <c r="AH5" s="227" t="s">
        <v>94</v>
      </c>
      <c r="AI5" s="224"/>
      <c r="AJ5" s="227"/>
      <c r="AK5" s="224"/>
      <c r="AL5" s="227"/>
      <c r="AM5" s="224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9" t="s">
        <v>100</v>
      </c>
      <c r="BC5" s="210"/>
      <c r="BD5" s="210"/>
      <c r="BE5" s="211"/>
      <c r="BF5" s="62" t="s">
        <v>55</v>
      </c>
      <c r="BG5" s="62"/>
      <c r="BH5" s="62"/>
      <c r="BI5" s="62"/>
      <c r="BJ5" s="62"/>
      <c r="BK5" s="62"/>
      <c r="BL5" s="62"/>
      <c r="BM5" s="62"/>
      <c r="BN5" s="209" t="s">
        <v>101</v>
      </c>
      <c r="BO5" s="210"/>
      <c r="BP5" s="210"/>
      <c r="BQ5" s="211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4"/>
      <c r="CG5" s="224"/>
      <c r="CH5" s="224"/>
      <c r="CI5" s="224"/>
      <c r="CJ5" s="224"/>
      <c r="CK5" s="225"/>
      <c r="CL5" s="209" t="s">
        <v>103</v>
      </c>
      <c r="CM5" s="210"/>
      <c r="CN5" s="210"/>
      <c r="CO5" s="211"/>
      <c r="CP5" s="209" t="s">
        <v>104</v>
      </c>
      <c r="CQ5" s="210"/>
      <c r="CR5" s="210"/>
      <c r="CS5" s="211"/>
      <c r="CT5" s="59" t="s">
        <v>102</v>
      </c>
      <c r="CU5" s="59"/>
      <c r="CV5" s="59"/>
      <c r="CW5" s="59"/>
      <c r="CX5" s="59"/>
      <c r="CY5" s="59"/>
      <c r="CZ5" s="59"/>
      <c r="DA5" s="59"/>
      <c r="DB5" s="209" t="s">
        <v>105</v>
      </c>
      <c r="DC5" s="210"/>
      <c r="DD5" s="210"/>
      <c r="DE5" s="211"/>
      <c r="DF5" s="64" t="s">
        <v>102</v>
      </c>
      <c r="DG5" s="64"/>
      <c r="DH5" s="64"/>
      <c r="DI5" s="64"/>
      <c r="DJ5" s="209" t="s">
        <v>106</v>
      </c>
      <c r="DK5" s="210"/>
      <c r="DL5" s="210"/>
      <c r="DM5" s="211"/>
      <c r="DN5" s="209" t="s">
        <v>107</v>
      </c>
      <c r="DO5" s="210"/>
      <c r="DP5" s="210"/>
      <c r="DQ5" s="210"/>
      <c r="DR5" s="210"/>
      <c r="DS5" s="211"/>
      <c r="DT5" s="171" t="s">
        <v>108</v>
      </c>
      <c r="DU5" s="171"/>
    </row>
    <row r="6" spans="1:126" s="58" customFormat="1" ht="80.25" customHeight="1" x14ac:dyDescent="0.3">
      <c r="B6" s="207"/>
      <c r="C6" s="208"/>
      <c r="D6" s="215"/>
      <c r="E6" s="216"/>
      <c r="F6" s="216"/>
      <c r="G6" s="216"/>
      <c r="H6" s="216"/>
      <c r="I6" s="217"/>
      <c r="J6" s="212"/>
      <c r="K6" s="213"/>
      <c r="L6" s="213"/>
      <c r="M6" s="213"/>
      <c r="N6" s="209" t="s">
        <v>109</v>
      </c>
      <c r="O6" s="210"/>
      <c r="P6" s="210"/>
      <c r="Q6" s="210"/>
      <c r="R6" s="209" t="s">
        <v>110</v>
      </c>
      <c r="S6" s="210"/>
      <c r="T6" s="210"/>
      <c r="U6" s="210"/>
      <c r="V6" s="215"/>
      <c r="W6" s="216"/>
      <c r="X6" s="216"/>
      <c r="Y6" s="217"/>
      <c r="Z6" s="215"/>
      <c r="AA6" s="216"/>
      <c r="AB6" s="216"/>
      <c r="AC6" s="217"/>
      <c r="AD6" s="215"/>
      <c r="AE6" s="216"/>
      <c r="AF6" s="216"/>
      <c r="AG6" s="217"/>
      <c r="AH6" s="204" t="s">
        <v>131</v>
      </c>
      <c r="AI6" s="205"/>
      <c r="AJ6" s="205"/>
      <c r="AK6" s="206"/>
      <c r="AL6" s="209" t="s">
        <v>111</v>
      </c>
      <c r="AM6" s="210"/>
      <c r="AN6" s="210"/>
      <c r="AO6" s="210"/>
      <c r="AP6" s="209" t="s">
        <v>112</v>
      </c>
      <c r="AQ6" s="210"/>
      <c r="AR6" s="210"/>
      <c r="AS6" s="210"/>
      <c r="AT6" s="209" t="s">
        <v>113</v>
      </c>
      <c r="AU6" s="210"/>
      <c r="AV6" s="210"/>
      <c r="AW6" s="210"/>
      <c r="AX6" s="209" t="s">
        <v>114</v>
      </c>
      <c r="AY6" s="210"/>
      <c r="AZ6" s="210"/>
      <c r="BA6" s="210"/>
      <c r="BB6" s="215"/>
      <c r="BC6" s="216"/>
      <c r="BD6" s="216"/>
      <c r="BE6" s="217"/>
      <c r="BF6" s="226" t="s">
        <v>115</v>
      </c>
      <c r="BG6" s="226"/>
      <c r="BH6" s="226"/>
      <c r="BI6" s="226"/>
      <c r="BJ6" s="204" t="s">
        <v>116</v>
      </c>
      <c r="BK6" s="205"/>
      <c r="BL6" s="205"/>
      <c r="BM6" s="206"/>
      <c r="BN6" s="215"/>
      <c r="BO6" s="216"/>
      <c r="BP6" s="216"/>
      <c r="BQ6" s="217"/>
      <c r="BR6" s="209" t="s">
        <v>117</v>
      </c>
      <c r="BS6" s="210"/>
      <c r="BT6" s="210"/>
      <c r="BU6" s="210"/>
      <c r="BV6" s="209" t="s">
        <v>118</v>
      </c>
      <c r="BW6" s="210"/>
      <c r="BX6" s="210"/>
      <c r="BY6" s="210"/>
      <c r="BZ6" s="226" t="s">
        <v>119</v>
      </c>
      <c r="CA6" s="226"/>
      <c r="CB6" s="226"/>
      <c r="CC6" s="226"/>
      <c r="CD6" s="209" t="s">
        <v>120</v>
      </c>
      <c r="CE6" s="210"/>
      <c r="CF6" s="210"/>
      <c r="CG6" s="210"/>
      <c r="CH6" s="209" t="s">
        <v>121</v>
      </c>
      <c r="CI6" s="210"/>
      <c r="CJ6" s="210"/>
      <c r="CK6" s="210"/>
      <c r="CL6" s="215"/>
      <c r="CM6" s="216"/>
      <c r="CN6" s="216"/>
      <c r="CO6" s="217"/>
      <c r="CP6" s="215"/>
      <c r="CQ6" s="216"/>
      <c r="CR6" s="216"/>
      <c r="CS6" s="217"/>
      <c r="CT6" s="226" t="s">
        <v>122</v>
      </c>
      <c r="CU6" s="226"/>
      <c r="CV6" s="226"/>
      <c r="CW6" s="226"/>
      <c r="CX6" s="226" t="s">
        <v>123</v>
      </c>
      <c r="CY6" s="226"/>
      <c r="CZ6" s="226"/>
      <c r="DA6" s="226"/>
      <c r="DB6" s="215"/>
      <c r="DC6" s="216"/>
      <c r="DD6" s="216"/>
      <c r="DE6" s="217"/>
      <c r="DF6" s="209" t="s">
        <v>124</v>
      </c>
      <c r="DG6" s="210"/>
      <c r="DH6" s="210"/>
      <c r="DI6" s="211"/>
      <c r="DJ6" s="215"/>
      <c r="DK6" s="216"/>
      <c r="DL6" s="216"/>
      <c r="DM6" s="217"/>
      <c r="DN6" s="215"/>
      <c r="DO6" s="216"/>
      <c r="DP6" s="216"/>
      <c r="DQ6" s="216"/>
      <c r="DR6" s="216"/>
      <c r="DS6" s="217"/>
      <c r="DT6" s="171"/>
      <c r="DU6" s="171"/>
      <c r="DV6" s="65"/>
    </row>
    <row r="7" spans="1:126" s="58" customFormat="1" ht="72.75" customHeight="1" x14ac:dyDescent="0.3">
      <c r="B7" s="207"/>
      <c r="C7" s="208"/>
      <c r="D7" s="229" t="s">
        <v>125</v>
      </c>
      <c r="E7" s="230"/>
      <c r="F7" s="228" t="s">
        <v>63</v>
      </c>
      <c r="G7" s="228"/>
      <c r="H7" s="228" t="s">
        <v>64</v>
      </c>
      <c r="I7" s="228"/>
      <c r="J7" s="228" t="s">
        <v>63</v>
      </c>
      <c r="K7" s="228"/>
      <c r="L7" s="228" t="s">
        <v>64</v>
      </c>
      <c r="M7" s="228"/>
      <c r="N7" s="228" t="s">
        <v>63</v>
      </c>
      <c r="O7" s="228"/>
      <c r="P7" s="228" t="s">
        <v>64</v>
      </c>
      <c r="Q7" s="228"/>
      <c r="R7" s="228" t="s">
        <v>63</v>
      </c>
      <c r="S7" s="228"/>
      <c r="T7" s="228" t="s">
        <v>64</v>
      </c>
      <c r="U7" s="228"/>
      <c r="V7" s="228" t="s">
        <v>63</v>
      </c>
      <c r="W7" s="228"/>
      <c r="X7" s="228" t="s">
        <v>64</v>
      </c>
      <c r="Y7" s="228"/>
      <c r="Z7" s="228" t="s">
        <v>63</v>
      </c>
      <c r="AA7" s="228"/>
      <c r="AB7" s="228" t="s">
        <v>64</v>
      </c>
      <c r="AC7" s="228"/>
      <c r="AD7" s="228" t="s">
        <v>63</v>
      </c>
      <c r="AE7" s="228"/>
      <c r="AF7" s="228" t="s">
        <v>64</v>
      </c>
      <c r="AG7" s="228"/>
      <c r="AH7" s="232" t="s">
        <v>63</v>
      </c>
      <c r="AI7" s="233"/>
      <c r="AJ7" s="232" t="s">
        <v>64</v>
      </c>
      <c r="AK7" s="233"/>
      <c r="AL7" s="228" t="s">
        <v>63</v>
      </c>
      <c r="AM7" s="228"/>
      <c r="AN7" s="228" t="s">
        <v>64</v>
      </c>
      <c r="AO7" s="228"/>
      <c r="AP7" s="228" t="s">
        <v>63</v>
      </c>
      <c r="AQ7" s="228"/>
      <c r="AR7" s="228" t="s">
        <v>64</v>
      </c>
      <c r="AS7" s="228"/>
      <c r="AT7" s="228" t="s">
        <v>63</v>
      </c>
      <c r="AU7" s="228"/>
      <c r="AV7" s="228" t="s">
        <v>64</v>
      </c>
      <c r="AW7" s="228"/>
      <c r="AX7" s="228" t="s">
        <v>63</v>
      </c>
      <c r="AY7" s="228"/>
      <c r="AZ7" s="228" t="s">
        <v>64</v>
      </c>
      <c r="BA7" s="228"/>
      <c r="BB7" s="228" t="s">
        <v>63</v>
      </c>
      <c r="BC7" s="228"/>
      <c r="BD7" s="228" t="s">
        <v>64</v>
      </c>
      <c r="BE7" s="228"/>
      <c r="BF7" s="228" t="s">
        <v>63</v>
      </c>
      <c r="BG7" s="228"/>
      <c r="BH7" s="228" t="s">
        <v>64</v>
      </c>
      <c r="BI7" s="228"/>
      <c r="BJ7" s="228" t="s">
        <v>63</v>
      </c>
      <c r="BK7" s="228"/>
      <c r="BL7" s="228" t="s">
        <v>64</v>
      </c>
      <c r="BM7" s="228"/>
      <c r="BN7" s="228" t="s">
        <v>63</v>
      </c>
      <c r="BO7" s="228"/>
      <c r="BP7" s="228" t="s">
        <v>64</v>
      </c>
      <c r="BQ7" s="228"/>
      <c r="BR7" s="228" t="s">
        <v>63</v>
      </c>
      <c r="BS7" s="228"/>
      <c r="BT7" s="228" t="s">
        <v>64</v>
      </c>
      <c r="BU7" s="228"/>
      <c r="BV7" s="228" t="s">
        <v>63</v>
      </c>
      <c r="BW7" s="228"/>
      <c r="BX7" s="228" t="s">
        <v>64</v>
      </c>
      <c r="BY7" s="228"/>
      <c r="BZ7" s="228" t="s">
        <v>63</v>
      </c>
      <c r="CA7" s="228"/>
      <c r="CB7" s="228" t="s">
        <v>64</v>
      </c>
      <c r="CC7" s="228"/>
      <c r="CD7" s="228" t="s">
        <v>63</v>
      </c>
      <c r="CE7" s="228"/>
      <c r="CF7" s="228" t="s">
        <v>64</v>
      </c>
      <c r="CG7" s="228"/>
      <c r="CH7" s="228" t="s">
        <v>63</v>
      </c>
      <c r="CI7" s="228"/>
      <c r="CJ7" s="228" t="s">
        <v>64</v>
      </c>
      <c r="CK7" s="228"/>
      <c r="CL7" s="228" t="s">
        <v>63</v>
      </c>
      <c r="CM7" s="228"/>
      <c r="CN7" s="228" t="s">
        <v>64</v>
      </c>
      <c r="CO7" s="228"/>
      <c r="CP7" s="228" t="s">
        <v>63</v>
      </c>
      <c r="CQ7" s="228"/>
      <c r="CR7" s="228" t="s">
        <v>64</v>
      </c>
      <c r="CS7" s="228"/>
      <c r="CT7" s="228" t="s">
        <v>63</v>
      </c>
      <c r="CU7" s="228"/>
      <c r="CV7" s="228" t="s">
        <v>64</v>
      </c>
      <c r="CW7" s="228"/>
      <c r="CX7" s="228" t="s">
        <v>63</v>
      </c>
      <c r="CY7" s="228"/>
      <c r="CZ7" s="228" t="s">
        <v>64</v>
      </c>
      <c r="DA7" s="228"/>
      <c r="DB7" s="228" t="s">
        <v>63</v>
      </c>
      <c r="DC7" s="228"/>
      <c r="DD7" s="228" t="s">
        <v>64</v>
      </c>
      <c r="DE7" s="228"/>
      <c r="DF7" s="228" t="s">
        <v>63</v>
      </c>
      <c r="DG7" s="228"/>
      <c r="DH7" s="228" t="s">
        <v>64</v>
      </c>
      <c r="DI7" s="228"/>
      <c r="DJ7" s="228" t="s">
        <v>63</v>
      </c>
      <c r="DK7" s="228"/>
      <c r="DL7" s="228" t="s">
        <v>64</v>
      </c>
      <c r="DM7" s="228"/>
      <c r="DN7" s="234" t="s">
        <v>126</v>
      </c>
      <c r="DO7" s="235"/>
      <c r="DP7" s="228" t="s">
        <v>63</v>
      </c>
      <c r="DQ7" s="228"/>
      <c r="DR7" s="228" t="s">
        <v>64</v>
      </c>
      <c r="DS7" s="228"/>
      <c r="DT7" s="228" t="s">
        <v>64</v>
      </c>
      <c r="DU7" s="228"/>
    </row>
    <row r="8" spans="1:126" s="58" customFormat="1" ht="32.25" customHeight="1" x14ac:dyDescent="0.3">
      <c r="B8" s="207"/>
      <c r="C8" s="208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v>10012979.880000001</v>
      </c>
      <c r="E10" s="71">
        <v>1909255.7157999999</v>
      </c>
      <c r="F10" s="71">
        <v>4245262.3059999999</v>
      </c>
      <c r="G10" s="82">
        <v>1341738.8877999999</v>
      </c>
      <c r="H10" s="82">
        <v>5767717.574</v>
      </c>
      <c r="I10" s="82">
        <v>567516.82799999998</v>
      </c>
      <c r="J10" s="71">
        <v>646917.69999999995</v>
      </c>
      <c r="K10" s="71">
        <v>252358.3579</v>
      </c>
      <c r="L10" s="71">
        <v>549562.69999999995</v>
      </c>
      <c r="M10" s="71">
        <v>6870.66</v>
      </c>
      <c r="N10" s="71">
        <v>557855.19999999995</v>
      </c>
      <c r="O10" s="71">
        <v>222647.69990000001</v>
      </c>
      <c r="P10" s="71">
        <v>409102</v>
      </c>
      <c r="Q10" s="71">
        <v>1236</v>
      </c>
      <c r="R10" s="71">
        <v>7500</v>
      </c>
      <c r="S10" s="71">
        <v>1933.85</v>
      </c>
      <c r="T10" s="71">
        <v>0</v>
      </c>
      <c r="U10" s="71">
        <v>0</v>
      </c>
      <c r="V10" s="71">
        <v>13000</v>
      </c>
      <c r="W10" s="71">
        <v>0</v>
      </c>
      <c r="X10" s="71">
        <v>374182.1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179077.3</v>
      </c>
      <c r="AE10" s="71">
        <v>48210.044999999998</v>
      </c>
      <c r="AF10" s="71">
        <v>1787162.67</v>
      </c>
      <c r="AG10" s="71">
        <v>120974.481</v>
      </c>
      <c r="AH10" s="71">
        <v>0</v>
      </c>
      <c r="AI10" s="71">
        <v>0</v>
      </c>
      <c r="AJ10" s="71">
        <v>0</v>
      </c>
      <c r="AK10" s="71">
        <v>0</v>
      </c>
      <c r="AL10" s="71">
        <v>12200</v>
      </c>
      <c r="AM10" s="71">
        <v>2450</v>
      </c>
      <c r="AN10" s="71">
        <v>1700</v>
      </c>
      <c r="AO10" s="71">
        <v>0</v>
      </c>
      <c r="AP10" s="71">
        <v>3000</v>
      </c>
      <c r="AQ10" s="71">
        <v>0</v>
      </c>
      <c r="AR10" s="71">
        <v>110563.974</v>
      </c>
      <c r="AS10" s="71">
        <v>30118.473000000002</v>
      </c>
      <c r="AT10" s="71">
        <v>163877.29999999999</v>
      </c>
      <c r="AU10" s="71">
        <v>45760.044999999998</v>
      </c>
      <c r="AV10" s="71">
        <v>1748015.5</v>
      </c>
      <c r="AW10" s="71">
        <v>133994.78200000001</v>
      </c>
      <c r="AX10" s="71">
        <v>0</v>
      </c>
      <c r="AY10" s="71">
        <v>0</v>
      </c>
      <c r="AZ10" s="71">
        <v>-73116.804000000004</v>
      </c>
      <c r="BA10" s="71">
        <v>-43138.773999999998</v>
      </c>
      <c r="BB10" s="71">
        <v>659632.5</v>
      </c>
      <c r="BC10" s="71">
        <v>270708.06900000002</v>
      </c>
      <c r="BD10" s="71">
        <v>934583.9</v>
      </c>
      <c r="BE10" s="71">
        <v>37398.5</v>
      </c>
      <c r="BF10" s="71">
        <v>618938.5</v>
      </c>
      <c r="BG10" s="71">
        <v>253463.37</v>
      </c>
      <c r="BH10" s="71">
        <v>522555.9</v>
      </c>
      <c r="BI10" s="71">
        <v>0</v>
      </c>
      <c r="BJ10" s="71">
        <v>40694</v>
      </c>
      <c r="BK10" s="71">
        <v>17244.699000000001</v>
      </c>
      <c r="BL10" s="71">
        <v>0</v>
      </c>
      <c r="BM10" s="71">
        <v>0</v>
      </c>
      <c r="BN10" s="71">
        <v>47900</v>
      </c>
      <c r="BO10" s="71">
        <v>22838.451000000001</v>
      </c>
      <c r="BP10" s="71">
        <v>931978.6</v>
      </c>
      <c r="BQ10" s="71">
        <v>257412.361</v>
      </c>
      <c r="BR10" s="71">
        <v>4700</v>
      </c>
      <c r="BS10" s="71">
        <v>1465</v>
      </c>
      <c r="BT10" s="71">
        <v>137957.20000000001</v>
      </c>
      <c r="BU10" s="71">
        <v>49409.171000000002</v>
      </c>
      <c r="BV10" s="71">
        <v>0</v>
      </c>
      <c r="BW10" s="71">
        <v>0</v>
      </c>
      <c r="BX10" s="71">
        <v>0</v>
      </c>
      <c r="BY10" s="71">
        <v>0</v>
      </c>
      <c r="BZ10" s="71">
        <v>4200</v>
      </c>
      <c r="CA10" s="71">
        <v>0</v>
      </c>
      <c r="CB10" s="71">
        <v>779725.9</v>
      </c>
      <c r="CC10" s="71">
        <v>201817.00399999999</v>
      </c>
      <c r="CD10" s="71">
        <v>39000</v>
      </c>
      <c r="CE10" s="71">
        <v>21373.451000000001</v>
      </c>
      <c r="CF10" s="71">
        <v>14295.5</v>
      </c>
      <c r="CG10" s="71">
        <v>6186.1859999999997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470397.4</v>
      </c>
      <c r="CQ10" s="71">
        <v>166379.9889</v>
      </c>
      <c r="CR10" s="71">
        <v>969397.804</v>
      </c>
      <c r="CS10" s="71">
        <v>144630.826</v>
      </c>
      <c r="CT10" s="71">
        <v>450117.4</v>
      </c>
      <c r="CU10" s="71">
        <v>159023.8769</v>
      </c>
      <c r="CV10" s="71">
        <v>163348.40400000001</v>
      </c>
      <c r="CW10" s="71">
        <v>3230.1550000000002</v>
      </c>
      <c r="CX10" s="71">
        <v>219666.9</v>
      </c>
      <c r="CY10" s="71">
        <v>76239.05</v>
      </c>
      <c r="CZ10" s="71">
        <v>430</v>
      </c>
      <c r="DA10" s="71">
        <v>430</v>
      </c>
      <c r="DB10" s="71">
        <v>1364436.8060000001</v>
      </c>
      <c r="DC10" s="71">
        <v>570662.95400000003</v>
      </c>
      <c r="DD10" s="71">
        <v>220849.8</v>
      </c>
      <c r="DE10" s="71">
        <v>230</v>
      </c>
      <c r="DF10" s="71">
        <v>840863.60600000003</v>
      </c>
      <c r="DG10" s="71">
        <v>353265.26400000002</v>
      </c>
      <c r="DH10" s="71">
        <v>220188</v>
      </c>
      <c r="DI10" s="71">
        <v>200</v>
      </c>
      <c r="DJ10" s="71">
        <v>36900.6</v>
      </c>
      <c r="DK10" s="71">
        <v>10581.022000000001</v>
      </c>
      <c r="DL10" s="71">
        <v>0</v>
      </c>
      <c r="DM10" s="71">
        <v>0</v>
      </c>
      <c r="DN10" s="71">
        <v>827000</v>
      </c>
      <c r="DO10" s="71">
        <v>0</v>
      </c>
      <c r="DP10" s="71">
        <v>827000</v>
      </c>
      <c r="DQ10" s="71">
        <v>0</v>
      </c>
      <c r="DR10" s="71">
        <v>0</v>
      </c>
      <c r="DS10" s="71">
        <v>0</v>
      </c>
      <c r="DT10" s="71">
        <v>0</v>
      </c>
      <c r="DU10" s="71">
        <v>0</v>
      </c>
    </row>
    <row r="11" spans="1:126" s="69" customFormat="1" ht="21" customHeight="1" x14ac:dyDescent="0.25">
      <c r="B11" s="74">
        <v>2</v>
      </c>
      <c r="C11" s="78" t="s">
        <v>134</v>
      </c>
      <c r="D11" s="71">
        <v>2173724.6009999998</v>
      </c>
      <c r="E11" s="71">
        <v>473991.43650000001</v>
      </c>
      <c r="F11" s="71">
        <v>1102223.541</v>
      </c>
      <c r="G11" s="82">
        <v>384018.81310000003</v>
      </c>
      <c r="H11" s="82">
        <v>1071501.06</v>
      </c>
      <c r="I11" s="82">
        <v>89972.623399999997</v>
      </c>
      <c r="J11" s="71">
        <v>379939.00400000002</v>
      </c>
      <c r="K11" s="71">
        <v>149576.96479999999</v>
      </c>
      <c r="L11" s="71">
        <v>11120</v>
      </c>
      <c r="M11" s="71">
        <v>5222.1559999999999</v>
      </c>
      <c r="N11" s="71">
        <v>371411.804</v>
      </c>
      <c r="O11" s="71">
        <v>145499.0508</v>
      </c>
      <c r="P11" s="71">
        <v>9000</v>
      </c>
      <c r="Q11" s="71">
        <v>3356.6559999999999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10560</v>
      </c>
      <c r="AE11" s="71">
        <v>2675</v>
      </c>
      <c r="AF11" s="71">
        <v>84000</v>
      </c>
      <c r="AG11" s="71">
        <v>-24096.37</v>
      </c>
      <c r="AH11" s="71">
        <v>0</v>
      </c>
      <c r="AI11" s="71">
        <v>0</v>
      </c>
      <c r="AJ11" s="71">
        <v>0</v>
      </c>
      <c r="AK11" s="71">
        <v>0</v>
      </c>
      <c r="AL11" s="71">
        <v>7560</v>
      </c>
      <c r="AM11" s="71">
        <v>2675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3000</v>
      </c>
      <c r="AU11" s="71">
        <v>0</v>
      </c>
      <c r="AV11" s="71">
        <v>90000</v>
      </c>
      <c r="AW11" s="71">
        <v>0</v>
      </c>
      <c r="AX11" s="71">
        <v>0</v>
      </c>
      <c r="AY11" s="71">
        <v>0</v>
      </c>
      <c r="AZ11" s="71">
        <v>-6000</v>
      </c>
      <c r="BA11" s="71">
        <v>-24096.37</v>
      </c>
      <c r="BB11" s="71">
        <v>200000</v>
      </c>
      <c r="BC11" s="71">
        <v>79133.118000000002</v>
      </c>
      <c r="BD11" s="71">
        <v>285516</v>
      </c>
      <c r="BE11" s="71">
        <v>0</v>
      </c>
      <c r="BF11" s="71">
        <v>200000</v>
      </c>
      <c r="BG11" s="71">
        <v>79133.118000000002</v>
      </c>
      <c r="BH11" s="71">
        <v>0</v>
      </c>
      <c r="BI11" s="71">
        <v>0</v>
      </c>
      <c r="BJ11" s="71">
        <v>0</v>
      </c>
      <c r="BK11" s="71">
        <v>0</v>
      </c>
      <c r="BL11" s="71">
        <v>285516</v>
      </c>
      <c r="BM11" s="71">
        <v>0</v>
      </c>
      <c r="BN11" s="71">
        <v>59631.436999999998</v>
      </c>
      <c r="BO11" s="71">
        <v>30380.580300000001</v>
      </c>
      <c r="BP11" s="71">
        <v>660485.06000000006</v>
      </c>
      <c r="BQ11" s="71">
        <v>96420.759399999995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46631.436999999998</v>
      </c>
      <c r="CE11" s="71">
        <v>23804.6783</v>
      </c>
      <c r="CF11" s="71">
        <v>0</v>
      </c>
      <c r="CG11" s="71">
        <v>0</v>
      </c>
      <c r="CH11" s="71">
        <v>13000</v>
      </c>
      <c r="CI11" s="71">
        <v>6575.902</v>
      </c>
      <c r="CJ11" s="71">
        <v>660485.06000000006</v>
      </c>
      <c r="CK11" s="71">
        <v>96420.759399999995</v>
      </c>
      <c r="CL11" s="71">
        <v>0</v>
      </c>
      <c r="CM11" s="71">
        <v>0</v>
      </c>
      <c r="CN11" s="71">
        <v>16000</v>
      </c>
      <c r="CO11" s="71">
        <v>0</v>
      </c>
      <c r="CP11" s="71">
        <v>57875</v>
      </c>
      <c r="CQ11" s="71">
        <v>24956.42</v>
      </c>
      <c r="CR11" s="71">
        <v>580</v>
      </c>
      <c r="CS11" s="71">
        <v>344</v>
      </c>
      <c r="CT11" s="71">
        <v>51375</v>
      </c>
      <c r="CU11" s="71">
        <v>22957.42</v>
      </c>
      <c r="CV11" s="71">
        <v>580</v>
      </c>
      <c r="CW11" s="71">
        <v>344</v>
      </c>
      <c r="CX11" s="71">
        <v>0</v>
      </c>
      <c r="CY11" s="71">
        <v>0</v>
      </c>
      <c r="CZ11" s="71">
        <v>0</v>
      </c>
      <c r="DA11" s="71">
        <v>0</v>
      </c>
      <c r="DB11" s="71">
        <v>244141</v>
      </c>
      <c r="DC11" s="71">
        <v>95986.73</v>
      </c>
      <c r="DD11" s="71">
        <v>13800</v>
      </c>
      <c r="DE11" s="71">
        <v>12082.078</v>
      </c>
      <c r="DF11" s="71">
        <v>128141</v>
      </c>
      <c r="DG11" s="71">
        <v>50361.73</v>
      </c>
      <c r="DH11" s="71">
        <v>13000</v>
      </c>
      <c r="DI11" s="71">
        <v>11387.878000000001</v>
      </c>
      <c r="DJ11" s="71">
        <v>6000</v>
      </c>
      <c r="DK11" s="71">
        <v>360</v>
      </c>
      <c r="DL11" s="71">
        <v>0</v>
      </c>
      <c r="DM11" s="71">
        <v>0</v>
      </c>
      <c r="DN11" s="71">
        <v>144077.1</v>
      </c>
      <c r="DO11" s="71">
        <v>950</v>
      </c>
      <c r="DP11" s="71">
        <v>144077.1</v>
      </c>
      <c r="DQ11" s="71">
        <v>950</v>
      </c>
      <c r="DR11" s="71">
        <v>0</v>
      </c>
      <c r="DS11" s="71">
        <v>0</v>
      </c>
      <c r="DT11" s="71">
        <v>0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v>3412483.4758000001</v>
      </c>
      <c r="E12" s="71">
        <v>1040099.6493</v>
      </c>
      <c r="F12" s="71">
        <v>1756229.4</v>
      </c>
      <c r="G12" s="82">
        <v>897247.91130000004</v>
      </c>
      <c r="H12" s="82">
        <v>1791754.0758</v>
      </c>
      <c r="I12" s="82">
        <v>278351.73800000001</v>
      </c>
      <c r="J12" s="71">
        <v>304145</v>
      </c>
      <c r="K12" s="71">
        <v>125542.02989999999</v>
      </c>
      <c r="L12" s="71">
        <v>3000</v>
      </c>
      <c r="M12" s="71">
        <v>1179</v>
      </c>
      <c r="N12" s="71">
        <v>263656</v>
      </c>
      <c r="O12" s="71">
        <v>112576.07550000001</v>
      </c>
      <c r="P12" s="71">
        <v>3000</v>
      </c>
      <c r="Q12" s="71">
        <v>1179</v>
      </c>
      <c r="R12" s="71">
        <v>38490</v>
      </c>
      <c r="S12" s="71">
        <v>12051.3734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13150</v>
      </c>
      <c r="AE12" s="71">
        <v>132.273</v>
      </c>
      <c r="AF12" s="71">
        <v>1438754.0758</v>
      </c>
      <c r="AG12" s="71">
        <v>202953.43799999999</v>
      </c>
      <c r="AH12" s="71">
        <v>0</v>
      </c>
      <c r="AI12" s="71">
        <v>0</v>
      </c>
      <c r="AJ12" s="71">
        <v>0</v>
      </c>
      <c r="AK12" s="71">
        <v>0</v>
      </c>
      <c r="AL12" s="71">
        <v>5150</v>
      </c>
      <c r="AM12" s="71">
        <v>6.2729999999999997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8000</v>
      </c>
      <c r="AU12" s="71">
        <v>126</v>
      </c>
      <c r="AV12" s="71">
        <v>1438754.0758</v>
      </c>
      <c r="AW12" s="71">
        <v>226619.27799999999</v>
      </c>
      <c r="AX12" s="71">
        <v>0</v>
      </c>
      <c r="AY12" s="71">
        <v>0</v>
      </c>
      <c r="AZ12" s="71">
        <v>0</v>
      </c>
      <c r="BA12" s="71">
        <v>-23665.84</v>
      </c>
      <c r="BB12" s="71">
        <v>295000</v>
      </c>
      <c r="BC12" s="71">
        <v>228781</v>
      </c>
      <c r="BD12" s="71">
        <v>30000</v>
      </c>
      <c r="BE12" s="71">
        <v>2980</v>
      </c>
      <c r="BF12" s="71">
        <v>140000</v>
      </c>
      <c r="BG12" s="71">
        <v>90315</v>
      </c>
      <c r="BH12" s="71">
        <v>0</v>
      </c>
      <c r="BI12" s="71">
        <v>0</v>
      </c>
      <c r="BJ12" s="71">
        <v>155000</v>
      </c>
      <c r="BK12" s="71">
        <v>138466</v>
      </c>
      <c r="BL12" s="71">
        <v>30000</v>
      </c>
      <c r="BM12" s="71">
        <v>2980</v>
      </c>
      <c r="BN12" s="71">
        <v>132455</v>
      </c>
      <c r="BO12" s="71">
        <v>48700.167099999999</v>
      </c>
      <c r="BP12" s="71">
        <v>185000</v>
      </c>
      <c r="BQ12" s="71">
        <v>71239.3</v>
      </c>
      <c r="BR12" s="71">
        <v>35000</v>
      </c>
      <c r="BS12" s="71">
        <v>174</v>
      </c>
      <c r="BT12" s="71">
        <v>125000</v>
      </c>
      <c r="BU12" s="71">
        <v>71139.3</v>
      </c>
      <c r="BV12" s="71">
        <v>0</v>
      </c>
      <c r="BW12" s="71">
        <v>0</v>
      </c>
      <c r="BX12" s="71">
        <v>0</v>
      </c>
      <c r="BY12" s="71">
        <v>0</v>
      </c>
      <c r="BZ12" s="71">
        <v>22600</v>
      </c>
      <c r="CA12" s="71">
        <v>16618.273000000001</v>
      </c>
      <c r="CB12" s="71">
        <v>35000</v>
      </c>
      <c r="CC12" s="71">
        <v>0</v>
      </c>
      <c r="CD12" s="71">
        <v>74855</v>
      </c>
      <c r="CE12" s="71">
        <v>31907.894100000001</v>
      </c>
      <c r="CF12" s="71">
        <v>25000</v>
      </c>
      <c r="CG12" s="71">
        <v>100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120500</v>
      </c>
      <c r="CQ12" s="71">
        <v>64666.273800000003</v>
      </c>
      <c r="CR12" s="71">
        <v>0</v>
      </c>
      <c r="CS12" s="71">
        <v>0</v>
      </c>
      <c r="CT12" s="71">
        <v>120500</v>
      </c>
      <c r="CU12" s="71">
        <v>64666.273800000003</v>
      </c>
      <c r="CV12" s="71">
        <v>0</v>
      </c>
      <c r="CW12" s="71">
        <v>0</v>
      </c>
      <c r="CX12" s="71">
        <v>88000</v>
      </c>
      <c r="CY12" s="71">
        <v>41336.400000000001</v>
      </c>
      <c r="CZ12" s="71">
        <v>0</v>
      </c>
      <c r="DA12" s="71">
        <v>0</v>
      </c>
      <c r="DB12" s="71">
        <v>570000</v>
      </c>
      <c r="DC12" s="71">
        <v>292769.33</v>
      </c>
      <c r="DD12" s="71">
        <v>135000</v>
      </c>
      <c r="DE12" s="71">
        <v>0</v>
      </c>
      <c r="DF12" s="71">
        <v>380000</v>
      </c>
      <c r="DG12" s="71">
        <v>195747.83</v>
      </c>
      <c r="DH12" s="71">
        <v>135000</v>
      </c>
      <c r="DI12" s="71">
        <v>0</v>
      </c>
      <c r="DJ12" s="71">
        <v>23857</v>
      </c>
      <c r="DK12" s="71">
        <v>556.83749999999998</v>
      </c>
      <c r="DL12" s="71">
        <v>0</v>
      </c>
      <c r="DM12" s="71">
        <v>0</v>
      </c>
      <c r="DN12" s="71">
        <v>161622.39999999999</v>
      </c>
      <c r="DO12" s="71">
        <v>600</v>
      </c>
      <c r="DP12" s="71">
        <v>297122.40000000002</v>
      </c>
      <c r="DQ12" s="71">
        <v>136100</v>
      </c>
      <c r="DR12" s="71">
        <v>0</v>
      </c>
      <c r="DS12" s="71">
        <v>0</v>
      </c>
      <c r="DT12" s="71">
        <v>135500</v>
      </c>
      <c r="DU12" s="71">
        <v>135500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v>446896.00030000001</v>
      </c>
      <c r="E13" s="71">
        <v>156124.02559999999</v>
      </c>
      <c r="F13" s="71">
        <v>382114.06800000003</v>
      </c>
      <c r="G13" s="82">
        <v>150277.8824</v>
      </c>
      <c r="H13" s="82">
        <v>64781.9323</v>
      </c>
      <c r="I13" s="82">
        <v>5846.1432000000004</v>
      </c>
      <c r="J13" s="71">
        <v>164624.69500000001</v>
      </c>
      <c r="K13" s="71">
        <v>67497.412400000001</v>
      </c>
      <c r="L13" s="71">
        <v>35471.9323</v>
      </c>
      <c r="M13" s="71">
        <v>1007.88</v>
      </c>
      <c r="N13" s="71">
        <v>133924.69500000001</v>
      </c>
      <c r="O13" s="71">
        <v>60651.857400000001</v>
      </c>
      <c r="P13" s="71">
        <v>35471.9323</v>
      </c>
      <c r="Q13" s="71">
        <v>1007.88</v>
      </c>
      <c r="R13" s="71">
        <v>30700</v>
      </c>
      <c r="S13" s="71">
        <v>6845.5550000000003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75616</v>
      </c>
      <c r="AE13" s="71">
        <v>38561.673999999999</v>
      </c>
      <c r="AF13" s="71">
        <v>11160</v>
      </c>
      <c r="AG13" s="71">
        <v>4838.2632000000003</v>
      </c>
      <c r="AH13" s="71">
        <v>0</v>
      </c>
      <c r="AI13" s="71">
        <v>0</v>
      </c>
      <c r="AJ13" s="71">
        <v>0</v>
      </c>
      <c r="AK13" s="71">
        <v>0</v>
      </c>
      <c r="AL13" s="71">
        <v>75616</v>
      </c>
      <c r="AM13" s="71">
        <v>38561.673999999999</v>
      </c>
      <c r="AN13" s="71">
        <v>11160</v>
      </c>
      <c r="AO13" s="71">
        <v>4847.6880000000001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0</v>
      </c>
      <c r="BA13" s="71">
        <v>-9.4247999999999994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12650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2000</v>
      </c>
      <c r="CC13" s="71">
        <v>0</v>
      </c>
      <c r="CD13" s="71">
        <v>0</v>
      </c>
      <c r="CE13" s="71">
        <v>0</v>
      </c>
      <c r="CF13" s="71">
        <v>10650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4100</v>
      </c>
      <c r="CQ13" s="71">
        <v>1177.087</v>
      </c>
      <c r="CR13" s="71">
        <v>4400</v>
      </c>
      <c r="CS13" s="71">
        <v>0</v>
      </c>
      <c r="CT13" s="71">
        <v>4100</v>
      </c>
      <c r="CU13" s="71">
        <v>1177.087</v>
      </c>
      <c r="CV13" s="71">
        <v>4400</v>
      </c>
      <c r="CW13" s="71">
        <v>0</v>
      </c>
      <c r="CX13" s="71">
        <v>0</v>
      </c>
      <c r="CY13" s="71">
        <v>0</v>
      </c>
      <c r="CZ13" s="71">
        <v>4400</v>
      </c>
      <c r="DA13" s="71">
        <v>0</v>
      </c>
      <c r="DB13" s="71">
        <v>89628.373000000007</v>
      </c>
      <c r="DC13" s="71">
        <v>41821.709000000003</v>
      </c>
      <c r="DD13" s="71">
        <v>1100</v>
      </c>
      <c r="DE13" s="71">
        <v>0</v>
      </c>
      <c r="DF13" s="71">
        <v>64323.862999999998</v>
      </c>
      <c r="DG13" s="71">
        <v>30689.785</v>
      </c>
      <c r="DH13" s="71">
        <v>1100</v>
      </c>
      <c r="DI13" s="71">
        <v>0</v>
      </c>
      <c r="DJ13" s="71">
        <v>5000</v>
      </c>
      <c r="DK13" s="71">
        <v>1220</v>
      </c>
      <c r="DL13" s="71">
        <v>0</v>
      </c>
      <c r="DM13" s="71">
        <v>0</v>
      </c>
      <c r="DN13" s="71">
        <v>43145</v>
      </c>
      <c r="DO13" s="71">
        <v>0</v>
      </c>
      <c r="DP13" s="71">
        <v>43145</v>
      </c>
      <c r="DQ13" s="71">
        <v>0</v>
      </c>
      <c r="DR13" s="71">
        <v>0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v>416870.3308</v>
      </c>
      <c r="E14" s="71">
        <v>148650.03589999999</v>
      </c>
      <c r="F14" s="71">
        <v>366603.75799999997</v>
      </c>
      <c r="G14" s="82">
        <v>162350.83489999999</v>
      </c>
      <c r="H14" s="82">
        <v>70266.572799999994</v>
      </c>
      <c r="I14" s="82">
        <v>6299.201</v>
      </c>
      <c r="J14" s="71">
        <v>154137</v>
      </c>
      <c r="K14" s="71">
        <v>65215.890399999997</v>
      </c>
      <c r="L14" s="71">
        <v>40293.642999999996</v>
      </c>
      <c r="M14" s="71">
        <v>340</v>
      </c>
      <c r="N14" s="71">
        <v>143297.70000000001</v>
      </c>
      <c r="O14" s="71">
        <v>61554.366300000002</v>
      </c>
      <c r="P14" s="71">
        <v>140</v>
      </c>
      <c r="Q14" s="71">
        <v>140</v>
      </c>
      <c r="R14" s="71">
        <v>8823.2999999999993</v>
      </c>
      <c r="S14" s="71">
        <v>2888.5241000000001</v>
      </c>
      <c r="T14" s="71">
        <v>40153.642999999996</v>
      </c>
      <c r="U14" s="71">
        <v>200</v>
      </c>
      <c r="V14" s="71">
        <v>8430</v>
      </c>
      <c r="W14" s="71">
        <v>98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47388</v>
      </c>
      <c r="AE14" s="71">
        <v>19745.400000000001</v>
      </c>
      <c r="AF14" s="71">
        <v>-2390.15</v>
      </c>
      <c r="AG14" s="71">
        <v>-3652.299</v>
      </c>
      <c r="AH14" s="71">
        <v>0</v>
      </c>
      <c r="AI14" s="71">
        <v>0</v>
      </c>
      <c r="AJ14" s="71">
        <v>0</v>
      </c>
      <c r="AK14" s="71">
        <v>0</v>
      </c>
      <c r="AL14" s="71">
        <v>6060</v>
      </c>
      <c r="AM14" s="71">
        <v>2138.4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41328</v>
      </c>
      <c r="AU14" s="71">
        <v>17607</v>
      </c>
      <c r="AV14" s="71">
        <v>0</v>
      </c>
      <c r="AW14" s="71">
        <v>0</v>
      </c>
      <c r="AX14" s="71">
        <v>0</v>
      </c>
      <c r="AY14" s="71">
        <v>0</v>
      </c>
      <c r="AZ14" s="71">
        <v>-2390.15</v>
      </c>
      <c r="BA14" s="71">
        <v>-3652.299</v>
      </c>
      <c r="BB14" s="71">
        <v>23260</v>
      </c>
      <c r="BC14" s="71">
        <v>11283.64</v>
      </c>
      <c r="BD14" s="71">
        <v>5289.5</v>
      </c>
      <c r="BE14" s="71">
        <v>4689.5</v>
      </c>
      <c r="BF14" s="71">
        <v>17860</v>
      </c>
      <c r="BG14" s="71">
        <v>9411</v>
      </c>
      <c r="BH14" s="71">
        <v>0</v>
      </c>
      <c r="BI14" s="71">
        <v>0</v>
      </c>
      <c r="BJ14" s="71">
        <v>5400</v>
      </c>
      <c r="BK14" s="71">
        <v>1872.64</v>
      </c>
      <c r="BL14" s="71">
        <v>5289.5</v>
      </c>
      <c r="BM14" s="71">
        <v>4689.5</v>
      </c>
      <c r="BN14" s="71">
        <v>22850</v>
      </c>
      <c r="BO14" s="71">
        <v>9833.5491999999995</v>
      </c>
      <c r="BP14" s="71">
        <v>26821.5798</v>
      </c>
      <c r="BQ14" s="71">
        <v>4670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9900</v>
      </c>
      <c r="CA14" s="71">
        <v>4051.02</v>
      </c>
      <c r="CB14" s="71">
        <v>3180</v>
      </c>
      <c r="CC14" s="71">
        <v>3180</v>
      </c>
      <c r="CD14" s="71">
        <v>10950</v>
      </c>
      <c r="CE14" s="71">
        <v>5782.5291999999999</v>
      </c>
      <c r="CF14" s="71">
        <v>23641.5798</v>
      </c>
      <c r="CG14" s="71">
        <v>1490</v>
      </c>
      <c r="CH14" s="71">
        <v>2000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7838.7579999999998</v>
      </c>
      <c r="CQ14" s="71">
        <v>5233.6872999999996</v>
      </c>
      <c r="CR14" s="71">
        <v>252</v>
      </c>
      <c r="CS14" s="71">
        <v>252</v>
      </c>
      <c r="CT14" s="71">
        <v>7638.7579999999998</v>
      </c>
      <c r="CU14" s="71">
        <v>5233.6872999999996</v>
      </c>
      <c r="CV14" s="71">
        <v>252</v>
      </c>
      <c r="CW14" s="71">
        <v>252</v>
      </c>
      <c r="CX14" s="71">
        <v>0</v>
      </c>
      <c r="CY14" s="71">
        <v>0</v>
      </c>
      <c r="CZ14" s="71">
        <v>0</v>
      </c>
      <c r="DA14" s="71">
        <v>0</v>
      </c>
      <c r="DB14" s="71">
        <v>59500</v>
      </c>
      <c r="DC14" s="71">
        <v>30204.968000000001</v>
      </c>
      <c r="DD14" s="71">
        <v>0</v>
      </c>
      <c r="DE14" s="71">
        <v>0</v>
      </c>
      <c r="DF14" s="71">
        <v>59500</v>
      </c>
      <c r="DG14" s="71">
        <v>30204.968000000001</v>
      </c>
      <c r="DH14" s="71">
        <v>0</v>
      </c>
      <c r="DI14" s="71">
        <v>0</v>
      </c>
      <c r="DJ14" s="71">
        <v>3200</v>
      </c>
      <c r="DK14" s="71">
        <v>735.7</v>
      </c>
      <c r="DL14" s="71">
        <v>0</v>
      </c>
      <c r="DM14" s="71">
        <v>0</v>
      </c>
      <c r="DN14" s="71">
        <v>20000</v>
      </c>
      <c r="DO14" s="71">
        <v>0</v>
      </c>
      <c r="DP14" s="71">
        <v>40000</v>
      </c>
      <c r="DQ14" s="71">
        <v>20000</v>
      </c>
      <c r="DR14" s="71">
        <v>0</v>
      </c>
      <c r="DS14" s="71">
        <v>0</v>
      </c>
      <c r="DT14" s="71">
        <v>20000</v>
      </c>
      <c r="DU14" s="71">
        <v>20000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v>4495669.7516999999</v>
      </c>
      <c r="E15" s="71">
        <v>900322.31420000002</v>
      </c>
      <c r="F15" s="71">
        <v>2623080.9330000002</v>
      </c>
      <c r="G15" s="82">
        <v>665135.56649999996</v>
      </c>
      <c r="H15" s="82">
        <v>1872588.8186999999</v>
      </c>
      <c r="I15" s="82">
        <v>235186.74770000001</v>
      </c>
      <c r="J15" s="71">
        <v>714141.30200000003</v>
      </c>
      <c r="K15" s="71">
        <v>199018.2</v>
      </c>
      <c r="L15" s="71">
        <v>164442.16949999999</v>
      </c>
      <c r="M15" s="71">
        <v>4323.4380000000001</v>
      </c>
      <c r="N15" s="71">
        <v>658802.17200000002</v>
      </c>
      <c r="O15" s="71">
        <v>184390.85769999999</v>
      </c>
      <c r="P15" s="71">
        <v>164442.16949999999</v>
      </c>
      <c r="Q15" s="71">
        <v>4323.4380000000001</v>
      </c>
      <c r="R15" s="71">
        <v>47910</v>
      </c>
      <c r="S15" s="71">
        <v>12163.306</v>
      </c>
      <c r="T15" s="71">
        <v>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245406.96</v>
      </c>
      <c r="AE15" s="71">
        <v>38103.945</v>
      </c>
      <c r="AF15" s="71">
        <v>1220429.0277</v>
      </c>
      <c r="AG15" s="71">
        <v>168347.1937</v>
      </c>
      <c r="AH15" s="71">
        <v>0</v>
      </c>
      <c r="AI15" s="71">
        <v>0</v>
      </c>
      <c r="AJ15" s="71">
        <v>0</v>
      </c>
      <c r="AK15" s="71">
        <v>0</v>
      </c>
      <c r="AL15" s="71">
        <v>11446</v>
      </c>
      <c r="AM15" s="71">
        <v>3546.9059999999999</v>
      </c>
      <c r="AN15" s="71">
        <v>0</v>
      </c>
      <c r="AO15" s="71">
        <v>0</v>
      </c>
      <c r="AP15" s="71">
        <v>0</v>
      </c>
      <c r="AQ15" s="71">
        <v>0</v>
      </c>
      <c r="AR15" s="71">
        <v>0</v>
      </c>
      <c r="AS15" s="71">
        <v>0</v>
      </c>
      <c r="AT15" s="71">
        <v>233960.95999999999</v>
      </c>
      <c r="AU15" s="71">
        <v>34557.038999999997</v>
      </c>
      <c r="AV15" s="71">
        <v>1225029.0277</v>
      </c>
      <c r="AW15" s="71">
        <v>184644.79800000001</v>
      </c>
      <c r="AX15" s="71">
        <v>0</v>
      </c>
      <c r="AY15" s="71">
        <v>0</v>
      </c>
      <c r="AZ15" s="71">
        <v>-4600</v>
      </c>
      <c r="BA15" s="71">
        <v>-16297.604300000001</v>
      </c>
      <c r="BB15" s="71">
        <v>192857.92</v>
      </c>
      <c r="BC15" s="71">
        <v>87712.99</v>
      </c>
      <c r="BD15" s="71">
        <v>51612.2</v>
      </c>
      <c r="BE15" s="71">
        <v>7221.66</v>
      </c>
      <c r="BF15" s="71">
        <v>184116.53</v>
      </c>
      <c r="BG15" s="71">
        <v>84805.319000000003</v>
      </c>
      <c r="BH15" s="71">
        <v>50712.2</v>
      </c>
      <c r="BI15" s="71">
        <v>7221.66</v>
      </c>
      <c r="BJ15" s="71">
        <v>0</v>
      </c>
      <c r="BK15" s="71">
        <v>0</v>
      </c>
      <c r="BL15" s="71">
        <v>0</v>
      </c>
      <c r="BM15" s="71">
        <v>0</v>
      </c>
      <c r="BN15" s="71">
        <v>76174.990000000005</v>
      </c>
      <c r="BO15" s="71">
        <v>35942.627</v>
      </c>
      <c r="BP15" s="71">
        <v>161680.7401</v>
      </c>
      <c r="BQ15" s="71">
        <v>42213.197999999997</v>
      </c>
      <c r="BR15" s="71">
        <v>0</v>
      </c>
      <c r="BS15" s="71">
        <v>0</v>
      </c>
      <c r="BT15" s="71">
        <v>711.69500000000005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4000</v>
      </c>
      <c r="CA15" s="71">
        <v>1846.4716000000001</v>
      </c>
      <c r="CB15" s="71">
        <v>139290.91209999999</v>
      </c>
      <c r="CC15" s="71">
        <v>39979.199999999997</v>
      </c>
      <c r="CD15" s="71">
        <v>63749.29</v>
      </c>
      <c r="CE15" s="71">
        <v>32964.9424</v>
      </c>
      <c r="CF15" s="71">
        <v>21678.133000000002</v>
      </c>
      <c r="CG15" s="71">
        <v>2233.998</v>
      </c>
      <c r="CH15" s="71">
        <v>8425.7000000000007</v>
      </c>
      <c r="CI15" s="71">
        <v>1131.213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109127.95</v>
      </c>
      <c r="CQ15" s="71">
        <v>40438.207499999997</v>
      </c>
      <c r="CR15" s="71">
        <v>53040.437400000003</v>
      </c>
      <c r="CS15" s="71">
        <v>11809.258</v>
      </c>
      <c r="CT15" s="71">
        <v>87237.95</v>
      </c>
      <c r="CU15" s="71">
        <v>35030.5</v>
      </c>
      <c r="CV15" s="71">
        <v>46558.758000000002</v>
      </c>
      <c r="CW15" s="71">
        <v>11809.258</v>
      </c>
      <c r="CX15" s="71">
        <v>87146.95</v>
      </c>
      <c r="CY15" s="71">
        <v>35030.5</v>
      </c>
      <c r="CZ15" s="71">
        <v>2100</v>
      </c>
      <c r="DA15" s="71">
        <v>300</v>
      </c>
      <c r="DB15" s="71">
        <v>821334.91200000001</v>
      </c>
      <c r="DC15" s="71">
        <v>263919.59700000001</v>
      </c>
      <c r="DD15" s="71">
        <v>205886.24400000001</v>
      </c>
      <c r="DE15" s="71">
        <v>1272</v>
      </c>
      <c r="DF15" s="71">
        <v>532158.51899999997</v>
      </c>
      <c r="DG15" s="71">
        <v>172557.712</v>
      </c>
      <c r="DH15" s="71">
        <v>998</v>
      </c>
      <c r="DI15" s="71">
        <v>0</v>
      </c>
      <c r="DJ15" s="71">
        <v>17984.503000000001</v>
      </c>
      <c r="DK15" s="71">
        <v>0</v>
      </c>
      <c r="DL15" s="71">
        <v>15498</v>
      </c>
      <c r="DM15" s="71">
        <v>0</v>
      </c>
      <c r="DN15" s="71">
        <v>446052.39600000001</v>
      </c>
      <c r="DO15" s="71">
        <v>0</v>
      </c>
      <c r="DP15" s="71">
        <v>446052.39600000001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v>2489879.7403000002</v>
      </c>
      <c r="E16" s="71">
        <v>512901.82260000001</v>
      </c>
      <c r="F16" s="71">
        <v>1070000</v>
      </c>
      <c r="G16" s="82">
        <v>490291.74050000001</v>
      </c>
      <c r="H16" s="82">
        <v>1419879.7402999999</v>
      </c>
      <c r="I16" s="82">
        <v>22610.0821</v>
      </c>
      <c r="J16" s="71">
        <v>262808.2</v>
      </c>
      <c r="K16" s="71">
        <v>115574.65399999999</v>
      </c>
      <c r="L16" s="71">
        <v>55731</v>
      </c>
      <c r="M16" s="71">
        <v>2562.6979999999999</v>
      </c>
      <c r="N16" s="71">
        <v>238281.2</v>
      </c>
      <c r="O16" s="71">
        <v>105507.6856</v>
      </c>
      <c r="P16" s="71">
        <v>2005</v>
      </c>
      <c r="Q16" s="71">
        <v>2003.8979999999999</v>
      </c>
      <c r="R16" s="71">
        <v>18678</v>
      </c>
      <c r="S16" s="71">
        <v>7855.6013999999996</v>
      </c>
      <c r="T16" s="71">
        <v>53726</v>
      </c>
      <c r="U16" s="71">
        <v>558.79999999999995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51877</v>
      </c>
      <c r="AE16" s="71">
        <v>25539.041799999999</v>
      </c>
      <c r="AF16" s="71">
        <v>379286.6373</v>
      </c>
      <c r="AG16" s="71">
        <v>-8150.192</v>
      </c>
      <c r="AH16" s="71">
        <v>0</v>
      </c>
      <c r="AI16" s="71">
        <v>0</v>
      </c>
      <c r="AJ16" s="71">
        <v>0</v>
      </c>
      <c r="AK16" s="71">
        <v>0</v>
      </c>
      <c r="AL16" s="71">
        <v>1377</v>
      </c>
      <c r="AM16" s="71">
        <v>45.137</v>
      </c>
      <c r="AN16" s="71">
        <v>7670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49500</v>
      </c>
      <c r="AU16" s="71">
        <v>25493.9048</v>
      </c>
      <c r="AV16" s="71">
        <v>576616.63729999994</v>
      </c>
      <c r="AW16" s="71">
        <v>0</v>
      </c>
      <c r="AX16" s="71">
        <v>0</v>
      </c>
      <c r="AY16" s="71">
        <v>0</v>
      </c>
      <c r="AZ16" s="71">
        <v>-205000</v>
      </c>
      <c r="BA16" s="71">
        <v>-8150.192</v>
      </c>
      <c r="BB16" s="71">
        <v>146550</v>
      </c>
      <c r="BC16" s="71">
        <v>68622.706000000006</v>
      </c>
      <c r="BD16" s="71">
        <v>20000</v>
      </c>
      <c r="BE16" s="71">
        <v>0</v>
      </c>
      <c r="BF16" s="71">
        <v>127550</v>
      </c>
      <c r="BG16" s="71">
        <v>59071.178999999996</v>
      </c>
      <c r="BH16" s="71">
        <v>20000</v>
      </c>
      <c r="BI16" s="71">
        <v>0</v>
      </c>
      <c r="BJ16" s="71">
        <v>17000</v>
      </c>
      <c r="BK16" s="71">
        <v>7556.527</v>
      </c>
      <c r="BL16" s="71">
        <v>0</v>
      </c>
      <c r="BM16" s="71">
        <v>0</v>
      </c>
      <c r="BN16" s="71">
        <v>155100</v>
      </c>
      <c r="BO16" s="71">
        <v>66300.994699999996</v>
      </c>
      <c r="BP16" s="71">
        <v>283719.103</v>
      </c>
      <c r="BQ16" s="71">
        <v>18331.7821</v>
      </c>
      <c r="BR16" s="71">
        <v>0</v>
      </c>
      <c r="BS16" s="71">
        <v>0</v>
      </c>
      <c r="BT16" s="71">
        <v>283719.103</v>
      </c>
      <c r="BU16" s="71">
        <v>18331.7821</v>
      </c>
      <c r="BV16" s="71">
        <v>13200</v>
      </c>
      <c r="BW16" s="71">
        <v>4927.9809999999998</v>
      </c>
      <c r="BX16" s="71">
        <v>0</v>
      </c>
      <c r="BY16" s="71">
        <v>0</v>
      </c>
      <c r="BZ16" s="71">
        <v>11000</v>
      </c>
      <c r="CA16" s="71">
        <v>3714.9650000000001</v>
      </c>
      <c r="CB16" s="71">
        <v>0</v>
      </c>
      <c r="CC16" s="71">
        <v>0</v>
      </c>
      <c r="CD16" s="71">
        <v>28650</v>
      </c>
      <c r="CE16" s="71">
        <v>10885.7917</v>
      </c>
      <c r="CF16" s="71">
        <v>0</v>
      </c>
      <c r="CG16" s="71">
        <v>0</v>
      </c>
      <c r="CH16" s="71">
        <v>102250</v>
      </c>
      <c r="CI16" s="71">
        <v>46772.256999999998</v>
      </c>
      <c r="CJ16" s="71">
        <v>0</v>
      </c>
      <c r="CK16" s="71">
        <v>0</v>
      </c>
      <c r="CL16" s="71">
        <v>0</v>
      </c>
      <c r="CM16" s="71">
        <v>0</v>
      </c>
      <c r="CN16" s="71">
        <v>14000</v>
      </c>
      <c r="CO16" s="71">
        <v>0</v>
      </c>
      <c r="CP16" s="71">
        <v>67888</v>
      </c>
      <c r="CQ16" s="71">
        <v>31031.184000000001</v>
      </c>
      <c r="CR16" s="71">
        <v>535108.30000000005</v>
      </c>
      <c r="CS16" s="71">
        <v>0</v>
      </c>
      <c r="CT16" s="71">
        <v>56288</v>
      </c>
      <c r="CU16" s="71">
        <v>26113.333999999999</v>
      </c>
      <c r="CV16" s="71">
        <v>0</v>
      </c>
      <c r="CW16" s="71">
        <v>0</v>
      </c>
      <c r="CX16" s="71">
        <v>55950</v>
      </c>
      <c r="CY16" s="71">
        <v>25976</v>
      </c>
      <c r="CZ16" s="71">
        <v>0</v>
      </c>
      <c r="DA16" s="71">
        <v>0</v>
      </c>
      <c r="DB16" s="71">
        <v>364483</v>
      </c>
      <c r="DC16" s="71">
        <v>180633.16</v>
      </c>
      <c r="DD16" s="71">
        <v>132034.70000000001</v>
      </c>
      <c r="DE16" s="71">
        <v>9865.7939999999999</v>
      </c>
      <c r="DF16" s="71">
        <v>270803</v>
      </c>
      <c r="DG16" s="71">
        <v>131130.16</v>
      </c>
      <c r="DH16" s="71">
        <v>132034.70000000001</v>
      </c>
      <c r="DI16" s="71">
        <v>9865.7939999999999</v>
      </c>
      <c r="DJ16" s="71">
        <v>4000</v>
      </c>
      <c r="DK16" s="71">
        <v>2590</v>
      </c>
      <c r="DL16" s="71">
        <v>0</v>
      </c>
      <c r="DM16" s="71">
        <v>0</v>
      </c>
      <c r="DN16" s="71">
        <v>17293.8</v>
      </c>
      <c r="DO16" s="71">
        <v>0</v>
      </c>
      <c r="DP16" s="71">
        <v>17293.8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95">SUM(D10:D16)</f>
        <v>23448503.779899999</v>
      </c>
      <c r="E17" s="71">
        <f t="shared" si="95"/>
        <v>5141344.9998999992</v>
      </c>
      <c r="F17" s="71">
        <f t="shared" si="95"/>
        <v>11545514.006000001</v>
      </c>
      <c r="G17" s="71">
        <f t="shared" si="95"/>
        <v>4091061.6365000005</v>
      </c>
      <c r="H17" s="71">
        <f t="shared" si="95"/>
        <v>12058489.773899999</v>
      </c>
      <c r="I17" s="71">
        <f t="shared" si="95"/>
        <v>1205783.3634000001</v>
      </c>
      <c r="J17" s="71">
        <f t="shared" si="95"/>
        <v>2626712.9010000001</v>
      </c>
      <c r="K17" s="71">
        <f t="shared" si="95"/>
        <v>974783.50939999998</v>
      </c>
      <c r="L17" s="71">
        <f t="shared" si="95"/>
        <v>859621.44479999994</v>
      </c>
      <c r="M17" s="71">
        <f t="shared" si="95"/>
        <v>21505.831999999999</v>
      </c>
      <c r="N17" s="71">
        <f t="shared" si="95"/>
        <v>2367228.7710000002</v>
      </c>
      <c r="O17" s="71">
        <f t="shared" si="95"/>
        <v>892827.5932</v>
      </c>
      <c r="P17" s="71">
        <f t="shared" si="95"/>
        <v>623161.10179999995</v>
      </c>
      <c r="Q17" s="71">
        <f t="shared" si="95"/>
        <v>13246.871999999999</v>
      </c>
      <c r="R17" s="71">
        <f t="shared" si="95"/>
        <v>152101.29999999999</v>
      </c>
      <c r="S17" s="71">
        <f t="shared" si="95"/>
        <v>43738.209900000002</v>
      </c>
      <c r="T17" s="71">
        <f t="shared" si="95"/>
        <v>93879.642999999996</v>
      </c>
      <c r="U17" s="71">
        <f t="shared" si="95"/>
        <v>758.8</v>
      </c>
      <c r="V17" s="71">
        <f t="shared" si="95"/>
        <v>21430</v>
      </c>
      <c r="W17" s="71">
        <f t="shared" si="95"/>
        <v>98</v>
      </c>
      <c r="X17" s="71">
        <f t="shared" si="95"/>
        <v>374182.1</v>
      </c>
      <c r="Y17" s="71">
        <f t="shared" si="95"/>
        <v>0</v>
      </c>
      <c r="Z17" s="71">
        <f t="shared" si="95"/>
        <v>0</v>
      </c>
      <c r="AA17" s="71">
        <f t="shared" si="95"/>
        <v>0</v>
      </c>
      <c r="AB17" s="71">
        <f t="shared" si="95"/>
        <v>0</v>
      </c>
      <c r="AC17" s="71">
        <f t="shared" si="95"/>
        <v>0</v>
      </c>
      <c r="AD17" s="71">
        <f t="shared" si="95"/>
        <v>623075.26</v>
      </c>
      <c r="AE17" s="71">
        <f t="shared" si="95"/>
        <v>172967.37880000001</v>
      </c>
      <c r="AF17" s="71">
        <f t="shared" si="95"/>
        <v>4918402.2607999993</v>
      </c>
      <c r="AG17" s="71">
        <f t="shared" si="95"/>
        <v>461214.51490000001</v>
      </c>
      <c r="AH17" s="71">
        <f t="shared" si="95"/>
        <v>0</v>
      </c>
      <c r="AI17" s="71">
        <f t="shared" si="95"/>
        <v>0</v>
      </c>
      <c r="AJ17" s="71">
        <f t="shared" ref="AJ17:BO17" si="96">SUM(AJ10:AJ16)</f>
        <v>0</v>
      </c>
      <c r="AK17" s="71">
        <f t="shared" si="96"/>
        <v>0</v>
      </c>
      <c r="AL17" s="71">
        <f t="shared" si="96"/>
        <v>119409</v>
      </c>
      <c r="AM17" s="71">
        <f t="shared" si="96"/>
        <v>49423.390000000007</v>
      </c>
      <c r="AN17" s="71">
        <f t="shared" si="96"/>
        <v>20530</v>
      </c>
      <c r="AO17" s="71">
        <f t="shared" si="96"/>
        <v>4847.6880000000001</v>
      </c>
      <c r="AP17" s="71">
        <f t="shared" si="96"/>
        <v>3000</v>
      </c>
      <c r="AQ17" s="71">
        <f t="shared" si="96"/>
        <v>0</v>
      </c>
      <c r="AR17" s="71">
        <f t="shared" si="96"/>
        <v>110563.974</v>
      </c>
      <c r="AS17" s="71">
        <f t="shared" si="96"/>
        <v>30118.473000000002</v>
      </c>
      <c r="AT17" s="71">
        <f t="shared" si="96"/>
        <v>499666.26</v>
      </c>
      <c r="AU17" s="71">
        <f t="shared" si="96"/>
        <v>123543.98880000001</v>
      </c>
      <c r="AV17" s="71">
        <f t="shared" si="96"/>
        <v>5078415.2407999989</v>
      </c>
      <c r="AW17" s="71">
        <f t="shared" si="96"/>
        <v>545258.85800000001</v>
      </c>
      <c r="AX17" s="71">
        <f t="shared" si="96"/>
        <v>0</v>
      </c>
      <c r="AY17" s="71">
        <f t="shared" si="96"/>
        <v>0</v>
      </c>
      <c r="AZ17" s="71">
        <f t="shared" si="96"/>
        <v>-291106.95400000003</v>
      </c>
      <c r="BA17" s="71">
        <f t="shared" si="96"/>
        <v>-119010.50409999999</v>
      </c>
      <c r="BB17" s="71">
        <f t="shared" si="96"/>
        <v>1517300.42</v>
      </c>
      <c r="BC17" s="71">
        <f t="shared" si="96"/>
        <v>746241.52300000004</v>
      </c>
      <c r="BD17" s="71">
        <f t="shared" si="96"/>
        <v>1327001.5999999999</v>
      </c>
      <c r="BE17" s="71">
        <f t="shared" si="96"/>
        <v>52289.66</v>
      </c>
      <c r="BF17" s="71">
        <f t="shared" si="96"/>
        <v>1288465.03</v>
      </c>
      <c r="BG17" s="71">
        <f t="shared" si="96"/>
        <v>576198.98600000003</v>
      </c>
      <c r="BH17" s="71">
        <f t="shared" si="96"/>
        <v>593268.1</v>
      </c>
      <c r="BI17" s="71">
        <f t="shared" si="96"/>
        <v>7221.66</v>
      </c>
      <c r="BJ17" s="71">
        <f t="shared" si="96"/>
        <v>218094</v>
      </c>
      <c r="BK17" s="71">
        <f t="shared" si="96"/>
        <v>165139.86600000001</v>
      </c>
      <c r="BL17" s="71">
        <f t="shared" si="96"/>
        <v>320805.5</v>
      </c>
      <c r="BM17" s="71">
        <f t="shared" si="96"/>
        <v>7669.5</v>
      </c>
      <c r="BN17" s="71">
        <f t="shared" si="96"/>
        <v>494111.42700000003</v>
      </c>
      <c r="BO17" s="71">
        <f t="shared" si="96"/>
        <v>213996.36929999996</v>
      </c>
      <c r="BP17" s="71">
        <f t="shared" ref="BP17:CU17" si="97">SUM(BP10:BP16)</f>
        <v>2262335.0829000003</v>
      </c>
      <c r="BQ17" s="71">
        <f t="shared" si="97"/>
        <v>490287.40049999999</v>
      </c>
      <c r="BR17" s="71">
        <f t="shared" si="97"/>
        <v>39700</v>
      </c>
      <c r="BS17" s="71">
        <f t="shared" si="97"/>
        <v>1639</v>
      </c>
      <c r="BT17" s="71">
        <f t="shared" si="97"/>
        <v>547387.99800000002</v>
      </c>
      <c r="BU17" s="71">
        <f t="shared" si="97"/>
        <v>138880.2531</v>
      </c>
      <c r="BV17" s="71">
        <f t="shared" si="97"/>
        <v>13200</v>
      </c>
      <c r="BW17" s="71">
        <f t="shared" si="97"/>
        <v>4927.9809999999998</v>
      </c>
      <c r="BX17" s="71">
        <f t="shared" si="97"/>
        <v>0</v>
      </c>
      <c r="BY17" s="71">
        <f t="shared" si="97"/>
        <v>0</v>
      </c>
      <c r="BZ17" s="71">
        <f t="shared" si="97"/>
        <v>51700</v>
      </c>
      <c r="CA17" s="71">
        <f t="shared" si="97"/>
        <v>26230.729600000002</v>
      </c>
      <c r="CB17" s="71">
        <f t="shared" si="97"/>
        <v>959196.81209999998</v>
      </c>
      <c r="CC17" s="71">
        <f t="shared" si="97"/>
        <v>244976.20399999997</v>
      </c>
      <c r="CD17" s="71">
        <f t="shared" si="97"/>
        <v>263835.72700000001</v>
      </c>
      <c r="CE17" s="71">
        <f t="shared" si="97"/>
        <v>126719.28670000001</v>
      </c>
      <c r="CF17" s="71">
        <f t="shared" si="97"/>
        <v>95265.212800000008</v>
      </c>
      <c r="CG17" s="71">
        <f t="shared" si="97"/>
        <v>10010.183999999999</v>
      </c>
      <c r="CH17" s="71">
        <f t="shared" si="97"/>
        <v>125675.7</v>
      </c>
      <c r="CI17" s="71">
        <f t="shared" si="97"/>
        <v>54479.371999999996</v>
      </c>
      <c r="CJ17" s="71">
        <f t="shared" si="97"/>
        <v>660485.06000000006</v>
      </c>
      <c r="CK17" s="71">
        <f t="shared" si="97"/>
        <v>96420.759399999995</v>
      </c>
      <c r="CL17" s="71">
        <f t="shared" si="97"/>
        <v>0</v>
      </c>
      <c r="CM17" s="71">
        <f t="shared" si="97"/>
        <v>0</v>
      </c>
      <c r="CN17" s="71">
        <f t="shared" si="97"/>
        <v>30000</v>
      </c>
      <c r="CO17" s="71">
        <f t="shared" si="97"/>
        <v>0</v>
      </c>
      <c r="CP17" s="71">
        <f t="shared" si="97"/>
        <v>837727.10800000001</v>
      </c>
      <c r="CQ17" s="71">
        <f t="shared" si="97"/>
        <v>333882.84850000002</v>
      </c>
      <c r="CR17" s="71">
        <f t="shared" si="97"/>
        <v>1562778.5414</v>
      </c>
      <c r="CS17" s="71">
        <f t="shared" si="97"/>
        <v>157036.084</v>
      </c>
      <c r="CT17" s="71">
        <f t="shared" si="97"/>
        <v>777257.10800000001</v>
      </c>
      <c r="CU17" s="71">
        <f t="shared" si="97"/>
        <v>314202.17899999995</v>
      </c>
      <c r="CV17" s="71">
        <f t="shared" ref="CV17:DU17" si="98">SUM(CV10:CV16)</f>
        <v>215139.16200000001</v>
      </c>
      <c r="CW17" s="71">
        <f t="shared" si="98"/>
        <v>15635.413</v>
      </c>
      <c r="CX17" s="71">
        <f t="shared" si="98"/>
        <v>450763.85000000003</v>
      </c>
      <c r="CY17" s="71">
        <f t="shared" si="98"/>
        <v>178581.95</v>
      </c>
      <c r="CZ17" s="71">
        <f t="shared" si="98"/>
        <v>6930</v>
      </c>
      <c r="DA17" s="71">
        <f t="shared" si="98"/>
        <v>730</v>
      </c>
      <c r="DB17" s="71">
        <f t="shared" si="98"/>
        <v>3513524.091</v>
      </c>
      <c r="DC17" s="71">
        <f t="shared" si="98"/>
        <v>1475998.4479999999</v>
      </c>
      <c r="DD17" s="71">
        <f t="shared" si="98"/>
        <v>708670.74399999995</v>
      </c>
      <c r="DE17" s="71">
        <f t="shared" si="98"/>
        <v>23449.871999999999</v>
      </c>
      <c r="DF17" s="71">
        <f t="shared" si="98"/>
        <v>2275789.9879999999</v>
      </c>
      <c r="DG17" s="71">
        <f t="shared" si="98"/>
        <v>963957.44900000014</v>
      </c>
      <c r="DH17" s="71">
        <f t="shared" si="98"/>
        <v>502320.7</v>
      </c>
      <c r="DI17" s="71">
        <f t="shared" si="98"/>
        <v>21453.671999999999</v>
      </c>
      <c r="DJ17" s="71">
        <f t="shared" si="98"/>
        <v>96942.103000000003</v>
      </c>
      <c r="DK17" s="71">
        <f t="shared" si="98"/>
        <v>16043.559500000001</v>
      </c>
      <c r="DL17" s="71">
        <f t="shared" si="98"/>
        <v>15498</v>
      </c>
      <c r="DM17" s="71">
        <f t="shared" si="98"/>
        <v>0</v>
      </c>
      <c r="DN17" s="71">
        <f t="shared" si="98"/>
        <v>1659190.696</v>
      </c>
      <c r="DO17" s="71">
        <f t="shared" si="98"/>
        <v>1550</v>
      </c>
      <c r="DP17" s="71">
        <f t="shared" si="98"/>
        <v>1814690.696</v>
      </c>
      <c r="DQ17" s="71">
        <f t="shared" si="98"/>
        <v>157050</v>
      </c>
      <c r="DR17" s="71">
        <f t="shared" si="98"/>
        <v>0</v>
      </c>
      <c r="DS17" s="71">
        <f t="shared" si="98"/>
        <v>0</v>
      </c>
      <c r="DT17" s="71">
        <f t="shared" si="98"/>
        <v>155500</v>
      </c>
      <c r="DU17" s="71">
        <f t="shared" si="98"/>
        <v>155500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  <row r="101" spans="4:125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</row>
    <row r="102" spans="4:125" x14ac:dyDescent="0.3"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</row>
  </sheetData>
  <protectedRanges>
    <protectedRange sqref="C17" name="Range3"/>
    <protectedRange sqref="J10:DM16" name="Range1"/>
    <protectedRange sqref="DP10:DU16" name="Range2"/>
    <protectedRange sqref="C10:C16" name="Range3_1"/>
  </protectedRanges>
  <mergeCells count="102"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Marine Abgaryan</cp:lastModifiedBy>
  <cp:lastPrinted>2012-03-20T07:18:17Z</cp:lastPrinted>
  <dcterms:created xsi:type="dcterms:W3CDTF">2002-03-15T09:46:46Z</dcterms:created>
  <dcterms:modified xsi:type="dcterms:W3CDTF">2025-07-10T10:33:00Z</dcterms:modified>
</cp:coreProperties>
</file>