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BB7D7484-E9B5-4928-8B38-7A3B0F8D8AC5}" xr6:coauthVersionLast="47" xr6:coauthVersionMax="47" xr10:uidLastSave="{00000000-0000-0000-0000-000000000000}"/>
  <bookViews>
    <workbookView xWindow="-110" yWindow="-110" windowWidth="19420" windowHeight="10300" tabRatio="627" activeTab="2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0" l="1"/>
  <c r="F9" i="10"/>
  <c r="D9" i="10"/>
  <c r="C7" i="10"/>
  <c r="K11" i="5"/>
  <c r="J11" i="5"/>
  <c r="K12" i="5"/>
  <c r="L12" i="5"/>
  <c r="L11" i="5" s="1"/>
  <c r="M12" i="5"/>
  <c r="M11" i="5" s="1"/>
  <c r="N12" i="5"/>
  <c r="N11" i="5" s="1"/>
  <c r="J12" i="5"/>
  <c r="K13" i="5"/>
  <c r="J13" i="5"/>
  <c r="I9" i="1"/>
  <c r="J9" i="1"/>
  <c r="K9" i="1"/>
  <c r="D8" i="3" l="1"/>
  <c r="C8" i="3"/>
  <c r="B8" i="3"/>
  <c r="H8" i="1"/>
  <c r="I8" i="1"/>
  <c r="J8" i="1"/>
  <c r="K8" i="1"/>
  <c r="G8" i="1"/>
  <c r="G9" i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<sst xmlns="http://schemas.openxmlformats.org/spreadsheetml/2006/main" count="516" uniqueCount="278">
  <si>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</si>
  <si>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</si>
  <si>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</si>
  <si>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</si>
  <si>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</si>
  <si>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</si>
  <si>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</si>
  <si>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</si>
  <si>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</si>
  <si>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</si>
  <si>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</si>
  <si>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</si>
  <si>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</si>
  <si>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</si>
  <si>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</si>
  <si>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</si>
  <si>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</si>
  <si>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</si>
  <si>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</si>
  <si>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</si>
  <si>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</si>
  <si>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</si>
  <si>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</si>
  <si>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</si>
  <si>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</si>
  <si>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</si>
  <si>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</si>
  <si>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</si>
  <si>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</si>
  <si>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</si>
  <si>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</si>
  <si>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</si>
  <si>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</si>
  <si>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</si>
  <si>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</si>
  <si>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</si>
  <si>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</si>
  <si>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</si>
  <si>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</si>
  <si>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</si>
  <si>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</si>
  <si>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</si>
  <si>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</si>
  <si>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</si>
  <si>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</si>
  <si>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</si>
  <si>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</si>
  <si>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</si>
  <si>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</si>
  <si>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</si>
  <si>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</si>
  <si>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</si>
  <si>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</si>
  <si>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</si>
  <si>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</si>
  <si>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</si>
  <si>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</si>
  <si>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</si>
  <si>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</si>
  <si>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</si>
  <si>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</si>
  <si>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</si>
  <si>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</si>
  <si>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</si>
  <si>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</si>
  <si>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</si>
  <si>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</si>
  <si>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</si>
  <si>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</si>
  <si>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</si>
  <si>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</si>
  <si>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</si>
  <si>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</si>
  <si>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</si>
  <si>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</si>
  <si>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</si>
  <si>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</si>
  <si>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</si>
  <si>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</si>
  <si>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</si>
  <si>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</si>
  <si>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</si>
  <si>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</si>
  <si>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</si>
  <si>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</si>
  <si>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</si>
  <si>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</si>
  <si>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</si>
  <si>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</si>
  <si>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</si>
  <si>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</si>
  <si>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</si>
  <si>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</si>
  <si>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</si>
  <si>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</si>
  <si>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</si>
  <si>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</si>
  <si>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</si>
  <si>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</si>
  <si>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</si>
  <si>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</si>
  <si>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</si>
  <si>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</si>
  <si>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</si>
  <si>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</si>
  <si>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</si>
  <si>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</si>
  <si>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</si>
  <si>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</si>
  <si>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</si>
  <si>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</si>
  <si>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</si>
  <si>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</si>
  <si>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</si>
  <si>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</si>
  <si>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</si>
  <si>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</si>
  <si>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</si>
  <si>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</si>
  <si>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</si>
  <si>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</si>
  <si>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</si>
  <si>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</si>
  <si>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</si>
  <si>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</si>
  <si>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</si>
  <si>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</si>
  <si>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</si>
  <si>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</si>
  <si>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</si>
  <si>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</si>
  <si>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</si>
  <si>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</si>
  <si>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</si>
  <si>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</si>
  <si>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</si>
  <si>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</si>
  <si>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</si>
  <si>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</si>
  <si>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</si>
  <si>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</si>
  <si>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</si>
  <si>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</si>
  <si>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</si>
  <si>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</si>
  <si>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</si>
  <si>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</si>
  <si>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</si>
  <si>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</si>
  <si>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</si>
  <si>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</si>
  <si>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</si>
  <si>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</si>
  <si>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</si>
  <si>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</si>
  <si>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</si>
  <si>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</si>
  <si>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</si>
  <si>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</si>
  <si>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</si>
  <si>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</si>
  <si>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</si>
  <si>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</si>
  <si>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</si>
  <si>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</si>
  <si>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</si>
  <si>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</si>
  <si>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</si>
  <si>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</si>
  <si>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</si>
  <si>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</si>
  <si>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</si>
  <si>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</si>
  <si>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</si>
  <si>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</si>
  <si>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</si>
  <si>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</si>
  <si>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</si>
  <si>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</si>
  <si>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</si>
  <si>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</si>
  <si>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</si>
  <si>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</si>
  <si>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</si>
  <si>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</si>
  <si>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</si>
  <si>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</si>
  <si>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</si>
  <si>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</si>
  <si>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</si>
  <si>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</si>
  <si>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</si>
  <si>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</si>
  <si>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</si>
  <si>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</si>
  <si>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</si>
  <si>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</si>
  <si>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</si>
  <si>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</si>
  <si>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</si>
  <si>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</si>
  <si>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</si>
  <si>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</si>
  <si>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</si>
  <si>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</si>
  <si>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</si>
  <si>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</si>
  <si>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</si>
  <si>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</si>
  <si>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</si>
  <si>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</si>
  <si>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</si>
  <si>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</si>
  <si>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</si>
  <si>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</si>
  <si>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</si>
  <si>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</si>
  <si>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</si>
  <si>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</si>
  <si>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</si>
  <si>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</si>
  <si>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</si>
  <si>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</si>
  <si>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</si>
  <si>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</si>
  <si>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</si>
  <si>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</si>
  <si>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</si>
  <si>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</si>
  <si>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</si>
  <si>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</si>
  <si>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</si>
  <si>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</si>
  <si>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</si>
  <si>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</si>
  <si>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</si>
  <si>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</si>
  <si>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</si>
  <si>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</si>
  <si>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</si>
  <si>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</si>
  <si>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</si>
  <si>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</si>
  <si>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</si>
  <si>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</si>
  <si>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</si>
  <si>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</si>
  <si>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</si>
  <si>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</si>
  <si>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</si>
  <si>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</si>
  <si>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</si>
  <si>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</si>
  <si>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</si>
  <si>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</si>
  <si>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Տրանսֆերտների տրամադրում</t>
  </si>
  <si>
    <t>1110</t>
  </si>
  <si>
    <t>Այլընտրանքային աշխատանքային ծառայություն</t>
  </si>
  <si>
    <t>Քաղաքացիական պարտքի կատարման այլընտրանքային տարբերակների ապահովում</t>
  </si>
  <si>
    <t>Այլընտրանքային աշխատանքային ծառայության արդյունավետության ապահովում</t>
  </si>
  <si>
    <t>1110 - 12001</t>
  </si>
  <si>
    <t>Այլընտրանքային աշխատանքային ծառայողներին դրամական բավարարման և դրամական փոխհատուցման տրամադրում</t>
  </si>
  <si>
    <t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</si>
  <si>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>2003թ․ դեկտեմբերի 17-ին ՀՀ Ազգային ժողովի կողմից ընդունված «Այլընտրանքային ծառայության մասին» ՀՀ օրենք</t>
  </si>
  <si>
    <t>Շարունակական</t>
  </si>
  <si>
    <t xml:space="preserve"> 1110 </t>
  </si>
  <si>
    <t xml:space="preserve"> Այլընտրանքային աշխատանքային ծառայություն </t>
  </si>
  <si>
    <t xml:space="preserve"> 1110 - 12001 </t>
  </si>
  <si>
    <t xml:space="preserve"> 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 </t>
  </si>
  <si>
    <t xml:space="preserve"> Տրանսֆերտների տրամադրում </t>
  </si>
  <si>
    <t xml:space="preserve"> Շահառուների ընտրության չափորոշիչները`  Այլընտրանքային ծառայության մասին ՀՀ օրենքի պահանջներին համապատասխան այլընտրանքային աշխատանքային ծառայության անցնող ՀՀ քաղաքացիներ </t>
  </si>
  <si>
    <t>Այլընտրանքային աշխատանքային ծառայություն անցնողների թիվ, անձ</t>
  </si>
  <si>
    <t/>
  </si>
  <si>
    <t xml:space="preserve">ՀՀ տարածքային կառավարման և ենթակառուցվածքների նախարարություն </t>
  </si>
  <si>
    <t xml:space="preserve">2003թ․ դեկտեմբերի 17-ին ՀՀ Ազգային ժողովի կողմից ընդունված «Այլընտրանքային ծառայության մասին» ՀՀ օրենքով (այսուհետ՝ Օրենք) սահմանված դրամական բավարարման և փոխհատուցման գումարների տրամադրումը այլընտրանքային աշխատանքային ծառայության ուղարկված ՀՀ քաղաքացիներին: </t>
  </si>
  <si>
    <t>դրամական բավարարաման գումարների ապահովում</t>
  </si>
  <si>
    <t>ամենամյա</t>
  </si>
  <si>
    <t>ծառայության ապահովում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</si>
</sst>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3" fillId="0" borderId="1" xfId="0" applyFont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4" fontId="54" fillId="0" borderId="1" xfId="0" applyNumberFormat="1" applyFont="1" applyBorder="1" applyAlignment="1">
      <alignment vertical="top"/>
    </xf>
    <xf numFmtId="164" fontId="54" fillId="0" borderId="1" xfId="60" applyFont="1" applyFill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1" fillId="6" borderId="2" xfId="0" applyFont="1" applyFill="1" applyBorder="1" applyAlignment="1">
      <alignment horizontal="center" wrapText="1"/>
    </xf>
    <xf numFmtId="0" fontId="11" fillId="6" borderId="3" xfId="0" applyFont="1" applyFill="1" applyBorder="1" applyAlignment="1">
      <alignment horizontal="center" wrapText="1"/>
    </xf>
    <xf numFmtId="0" fontId="11" fillId="6" borderId="8" xfId="0" applyFont="1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78" fillId="0" borderId="0" xfId="0" applyFont="1" applyAlignment="1">
      <alignment horizontal="left" vertical="top"/>
    </xf>
    <xf numFmtId="0" fontId="54" fillId="0" borderId="2" xfId="0" applyFont="1" applyBorder="1" applyAlignment="1">
      <alignment horizontal="center" vertical="top" wrapText="1"/>
    </xf>
    <xf numFmtId="0" fontId="54" fillId="0" borderId="3" xfId="0" applyFont="1" applyBorder="1" applyAlignment="1">
      <alignment horizontal="center" vertical="top" wrapText="1"/>
    </xf>
    <xf numFmtId="0" fontId="54" fillId="0" borderId="8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opLeftCell="A16" workbookViewId="0">
      <selection activeCell="B18" sqref="B18:I18"/>
    </sheetView>
  </sheetViews>
  <sheetFormatPr defaultRowHeight="14.5" x14ac:dyDescent="0.35"/>
  <cols>
    <col min="3" max="3" width="14.7265625" customWidth="1"/>
  </cols>
  <sheetData>
    <row r="2" spans="1:12" ht="15" x14ac:dyDescent="0.35">
      <c r="A2" s="4" t="s">
        <v>48</v>
      </c>
    </row>
    <row r="4" spans="1:12" x14ac:dyDescent="0.35">
      <c r="B4" s="156" t="s">
        <v>65</v>
      </c>
      <c r="C4" s="157"/>
      <c r="D4" s="161"/>
      <c r="E4" s="162"/>
      <c r="F4" s="162"/>
      <c r="G4" s="162"/>
      <c r="H4" s="162"/>
      <c r="I4" s="163"/>
    </row>
    <row r="6" spans="1:12" ht="15" x14ac:dyDescent="0.3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ht="15.5" x14ac:dyDescent="0.35">
      <c r="A8" s="12" t="s">
        <v>66</v>
      </c>
    </row>
    <row r="9" spans="1:12" ht="87.5" customHeight="1" x14ac:dyDescent="0.45">
      <c r="B9" s="158" t="s">
        <v>274</v>
      </c>
      <c r="C9" s="159"/>
      <c r="D9" s="159"/>
      <c r="E9" s="159"/>
      <c r="F9" s="159"/>
      <c r="G9" s="159"/>
      <c r="H9" s="159"/>
      <c r="I9" s="160"/>
    </row>
    <row r="11" spans="1:12" ht="15.5" x14ac:dyDescent="0.35">
      <c r="A11" s="12" t="s">
        <v>96</v>
      </c>
    </row>
    <row r="12" spans="1:12" ht="37.5" customHeight="1" x14ac:dyDescent="0.35">
      <c r="B12" s="161"/>
      <c r="C12" s="162"/>
      <c r="D12" s="162"/>
      <c r="E12" s="162"/>
      <c r="F12" s="162"/>
      <c r="G12" s="162"/>
      <c r="H12" s="162"/>
      <c r="I12" s="163"/>
    </row>
    <row r="14" spans="1:12" ht="15.5" x14ac:dyDescent="0.35">
      <c r="A14" s="12" t="s">
        <v>97</v>
      </c>
    </row>
    <row r="15" spans="1:12" ht="36.75" customHeight="1" x14ac:dyDescent="0.35">
      <c r="B15" s="161"/>
      <c r="C15" s="162"/>
      <c r="D15" s="162"/>
      <c r="E15" s="162"/>
      <c r="F15" s="162"/>
      <c r="G15" s="162"/>
      <c r="H15" s="162"/>
      <c r="I15" s="163"/>
    </row>
    <row r="17" spans="1:9" ht="15.5" x14ac:dyDescent="0.35">
      <c r="A17" s="12" t="s">
        <v>213</v>
      </c>
    </row>
    <row r="18" spans="1:9" ht="30.75" customHeight="1" x14ac:dyDescent="0.35">
      <c r="B18" s="161"/>
      <c r="C18" s="162"/>
      <c r="D18" s="162"/>
      <c r="E18" s="162"/>
      <c r="F18" s="162"/>
      <c r="G18" s="162"/>
      <c r="H18" s="162"/>
      <c r="I18" s="163"/>
    </row>
    <row r="22" spans="1:9" x14ac:dyDescent="0.35">
      <c r="B22" s="85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4.5" x14ac:dyDescent="0.35"/>
  <cols>
    <col min="1" max="1" width="4.26953125" customWidth="1"/>
    <col min="2" max="2" width="9.453125" customWidth="1"/>
    <col min="3" max="3" width="10.7265625" customWidth="1"/>
    <col min="4" max="4" width="26.26953125" customWidth="1"/>
    <col min="5" max="5" width="37.81640625" customWidth="1"/>
    <col min="6" max="6" width="14.81640625" customWidth="1"/>
    <col min="7" max="7" width="15.7265625" customWidth="1"/>
    <col min="8" max="8" width="17" customWidth="1"/>
    <col min="9" max="9" width="16.7265625" customWidth="1"/>
    <col min="10" max="10" width="13.7265625" customWidth="1"/>
    <col min="11" max="13" width="13" customWidth="1"/>
    <col min="14" max="18" width="11.7265625" customWidth="1"/>
    <col min="19" max="19" width="7.54296875" customWidth="1"/>
    <col min="20" max="22" width="10.7265625" customWidth="1"/>
  </cols>
  <sheetData>
    <row r="1" spans="1:19" ht="15" x14ac:dyDescent="0.35">
      <c r="A1" s="70" t="s">
        <v>141</v>
      </c>
      <c r="B1" s="71"/>
      <c r="C1" s="71"/>
      <c r="D1" s="71"/>
      <c r="E1" s="71"/>
      <c r="F1" s="71"/>
      <c r="G1" s="71"/>
      <c r="H1" s="71"/>
      <c r="I1" s="71"/>
      <c r="J1" s="71"/>
    </row>
    <row r="2" spans="1:19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9" s="60" customFormat="1" ht="17.5" x14ac:dyDescent="0.35">
      <c r="A3" s="70" t="s">
        <v>133</v>
      </c>
      <c r="B3" s="72"/>
      <c r="C3" s="72"/>
      <c r="D3" s="72"/>
      <c r="E3" s="72"/>
      <c r="F3" s="72"/>
      <c r="G3" s="72"/>
      <c r="H3" s="72"/>
      <c r="I3" s="72"/>
      <c r="J3" s="72"/>
      <c r="K3" s="62"/>
      <c r="L3" s="62"/>
      <c r="M3" s="62"/>
    </row>
    <row r="4" spans="1:19" ht="17.5" x14ac:dyDescent="0.3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35"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33" t="s">
        <v>129</v>
      </c>
      <c r="R5" s="233"/>
      <c r="S5" s="233"/>
    </row>
    <row r="6" spans="1:19" ht="33" customHeight="1" x14ac:dyDescent="0.35">
      <c r="B6" s="196" t="s">
        <v>8</v>
      </c>
      <c r="C6" s="196"/>
      <c r="D6" s="196" t="s">
        <v>55</v>
      </c>
      <c r="E6" s="187" t="s">
        <v>127</v>
      </c>
      <c r="F6" s="196" t="s">
        <v>130</v>
      </c>
      <c r="G6" s="196" t="s">
        <v>131</v>
      </c>
      <c r="H6" s="196" t="s">
        <v>156</v>
      </c>
      <c r="I6" s="196" t="s">
        <v>157</v>
      </c>
      <c r="J6" s="196" t="s">
        <v>25</v>
      </c>
      <c r="K6" s="196" t="s">
        <v>18</v>
      </c>
      <c r="L6" s="196"/>
      <c r="M6" s="196"/>
      <c r="N6" s="234" t="s">
        <v>162</v>
      </c>
      <c r="O6" s="235"/>
      <c r="P6" s="235"/>
      <c r="Q6" s="235"/>
      <c r="R6" s="236"/>
      <c r="S6" s="231" t="s">
        <v>132</v>
      </c>
    </row>
    <row r="7" spans="1:19" ht="23.25" customHeight="1" x14ac:dyDescent="0.35">
      <c r="B7" s="196"/>
      <c r="C7" s="196"/>
      <c r="D7" s="196"/>
      <c r="E7" s="237"/>
      <c r="F7" s="196"/>
      <c r="G7" s="196"/>
      <c r="H7" s="196"/>
      <c r="I7" s="196"/>
      <c r="J7" s="196"/>
      <c r="K7" s="30" t="s">
        <v>7</v>
      </c>
      <c r="L7" s="30" t="s">
        <v>122</v>
      </c>
      <c r="M7" s="30" t="s">
        <v>158</v>
      </c>
      <c r="N7" s="63" t="s">
        <v>33</v>
      </c>
      <c r="O7" s="63" t="s">
        <v>34</v>
      </c>
      <c r="P7" s="63" t="s">
        <v>35</v>
      </c>
      <c r="Q7" s="63" t="s">
        <v>126</v>
      </c>
      <c r="R7" s="63" t="s">
        <v>37</v>
      </c>
      <c r="S7" s="232"/>
    </row>
    <row r="8" spans="1:19" ht="110.25" customHeight="1" x14ac:dyDescent="0.35">
      <c r="B8" s="6" t="s">
        <v>2</v>
      </c>
      <c r="C8" s="6" t="s">
        <v>28</v>
      </c>
      <c r="D8" s="196"/>
      <c r="E8" s="237"/>
      <c r="F8" s="61"/>
      <c r="G8" s="61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2"/>
    </row>
    <row r="9" spans="1:19" x14ac:dyDescent="0.35">
      <c r="B9" s="18"/>
      <c r="C9" s="18"/>
      <c r="D9" s="18"/>
      <c r="E9" s="18"/>
      <c r="F9" s="18"/>
      <c r="G9" s="18"/>
      <c r="H9" s="20">
        <f>+H10</f>
        <v>0</v>
      </c>
      <c r="I9" s="20">
        <f t="shared" ref="I9:R11" si="0">+I10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  <c r="R9" s="20">
        <f t="shared" si="0"/>
        <v>0</v>
      </c>
      <c r="S9" s="64"/>
    </row>
    <row r="10" spans="1:19" ht="33.75" customHeight="1" x14ac:dyDescent="0.35">
      <c r="B10" s="18"/>
      <c r="C10" s="18"/>
      <c r="D10" s="18"/>
      <c r="E10" s="18"/>
      <c r="F10" s="18"/>
      <c r="G10" s="18"/>
      <c r="H10" s="20">
        <f>+H11</f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64"/>
    </row>
    <row r="11" spans="1:19" x14ac:dyDescent="0.35">
      <c r="B11" s="18"/>
      <c r="C11" s="18"/>
      <c r="D11" s="18"/>
      <c r="E11" s="18"/>
      <c r="F11" s="18"/>
      <c r="G11" s="18"/>
      <c r="H11" s="20">
        <f>+H12</f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64"/>
    </row>
    <row r="12" spans="1:19" x14ac:dyDescent="0.35">
      <c r="B12" s="18"/>
      <c r="C12" s="18"/>
      <c r="D12" s="18"/>
      <c r="E12" s="18"/>
      <c r="F12" s="18"/>
      <c r="G12" s="18"/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>+N12+O12+P12+Q12</f>
        <v>0</v>
      </c>
      <c r="S12" s="64"/>
    </row>
    <row r="13" spans="1:19" x14ac:dyDescent="0.35">
      <c r="B13" s="18"/>
      <c r="C13" s="18"/>
      <c r="D13" s="18"/>
      <c r="E13" s="18"/>
      <c r="F13" s="18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4"/>
    </row>
    <row r="14" spans="1:19" x14ac:dyDescent="0.35">
      <c r="B14" s="18"/>
      <c r="C14" s="18"/>
      <c r="D14" s="18"/>
      <c r="E14" s="18"/>
      <c r="F14" s="18"/>
      <c r="G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64"/>
    </row>
    <row r="15" spans="1:19" x14ac:dyDescent="0.35">
      <c r="B15" s="18"/>
      <c r="C15" s="18"/>
      <c r="D15" s="18"/>
      <c r="E15" s="18"/>
      <c r="F15" s="18"/>
      <c r="G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64"/>
    </row>
    <row r="16" spans="1:19" x14ac:dyDescent="0.35">
      <c r="B16" s="18"/>
      <c r="C16" s="18"/>
      <c r="D16" s="18"/>
      <c r="E16" s="18"/>
      <c r="F16" s="18"/>
      <c r="G16" s="18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64"/>
    </row>
    <row r="17" spans="1:19" x14ac:dyDescent="0.35">
      <c r="B17" s="34"/>
      <c r="C17" s="34"/>
      <c r="D17" s="34"/>
      <c r="E17" s="34"/>
      <c r="F17" s="34"/>
      <c r="G17" s="34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4"/>
    </row>
    <row r="18" spans="1:19" ht="17.25" customHeight="1" x14ac:dyDescent="0.35">
      <c r="A18" s="32"/>
      <c r="B18" s="199" t="s">
        <v>12</v>
      </c>
      <c r="C18" s="200"/>
      <c r="D18" s="201"/>
      <c r="E18" s="58"/>
      <c r="F18" s="58"/>
      <c r="G18" s="58"/>
      <c r="H18" s="36"/>
      <c r="I18" s="36"/>
      <c r="J18" s="36"/>
      <c r="K18" s="36"/>
      <c r="L18" s="36"/>
      <c r="M18" s="36"/>
      <c r="N18" s="20"/>
      <c r="O18" s="36"/>
      <c r="P18" s="36"/>
      <c r="Q18" s="36"/>
      <c r="R18" s="36"/>
      <c r="S18" s="36" t="s">
        <v>47</v>
      </c>
    </row>
    <row r="24" spans="1:19" ht="57" customHeight="1" x14ac:dyDescent="0.35"/>
    <row r="25" spans="1:19" ht="36.75" customHeight="1" x14ac:dyDescent="0.35"/>
    <row r="29" spans="1:19" ht="15" customHeight="1" x14ac:dyDescent="0.35"/>
    <row r="30" spans="1:19" ht="15" customHeight="1" x14ac:dyDescent="0.3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J19" sqref="J19"/>
    </sheetView>
  </sheetViews>
  <sheetFormatPr defaultColWidth="9.1796875" defaultRowHeight="16.5" x14ac:dyDescent="0.45"/>
  <cols>
    <col min="1" max="1" width="4.81640625" style="82" customWidth="1"/>
    <col min="2" max="2" width="92.7265625" style="82" customWidth="1"/>
    <col min="3" max="3" width="14.26953125" style="82" customWidth="1"/>
    <col min="4" max="4" width="12.26953125" style="82" customWidth="1"/>
    <col min="5" max="5" width="12.7265625" style="82" customWidth="1"/>
    <col min="6" max="6" width="12.54296875" style="82" customWidth="1"/>
    <col min="7" max="7" width="8.453125" style="82" customWidth="1"/>
    <col min="8" max="11" width="9.1796875" style="82"/>
    <col min="12" max="12" width="21" style="82" customWidth="1"/>
    <col min="13" max="16" width="9.1796875" style="82"/>
    <col min="17" max="17" width="0" style="82" hidden="1" customWidth="1"/>
    <col min="18" max="16384" width="9.1796875" style="82"/>
  </cols>
  <sheetData>
    <row r="1" spans="1:12" ht="30" customHeight="1" x14ac:dyDescent="0.45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35"/>
    <row r="3" spans="1:12" ht="38.25" customHeight="1" x14ac:dyDescent="0.45">
      <c r="A3" s="238" t="s">
        <v>170</v>
      </c>
      <c r="B3" s="238"/>
      <c r="C3" s="238"/>
      <c r="D3" s="238"/>
      <c r="E3" s="238"/>
      <c r="F3" s="238"/>
    </row>
    <row r="4" spans="1:12" x14ac:dyDescent="0.45">
      <c r="C4" s="38"/>
      <c r="D4" s="38"/>
      <c r="E4" s="38"/>
      <c r="F4" s="38" t="s">
        <v>16</v>
      </c>
    </row>
    <row r="5" spans="1:12" ht="39" x14ac:dyDescent="0.45">
      <c r="B5" s="44"/>
      <c r="C5" s="41" t="s">
        <v>247</v>
      </c>
      <c r="D5" s="39" t="s">
        <v>19</v>
      </c>
      <c r="E5" s="39" t="s">
        <v>121</v>
      </c>
      <c r="F5" s="39" t="s">
        <v>149</v>
      </c>
    </row>
    <row r="6" spans="1:12" ht="26" x14ac:dyDescent="0.45">
      <c r="B6" s="81" t="s">
        <v>168</v>
      </c>
      <c r="C6" s="39" t="s">
        <v>15</v>
      </c>
      <c r="D6" s="40"/>
      <c r="E6" s="83"/>
      <c r="F6" s="40"/>
    </row>
    <row r="7" spans="1:12" s="84" customFormat="1" ht="26" x14ac:dyDescent="0.45">
      <c r="B7" s="42" t="s">
        <v>163</v>
      </c>
      <c r="C7" s="40">
        <f>'Հ3 Մաս 2'!H10</f>
        <v>35000</v>
      </c>
      <c r="D7" s="37" t="s">
        <v>15</v>
      </c>
      <c r="E7" s="37" t="s">
        <v>15</v>
      </c>
      <c r="F7" s="37" t="s">
        <v>15</v>
      </c>
    </row>
    <row r="8" spans="1:12" ht="26" x14ac:dyDescent="0.45">
      <c r="B8" s="42" t="s">
        <v>164</v>
      </c>
      <c r="C8" s="39" t="s">
        <v>15</v>
      </c>
      <c r="D8" s="39">
        <f t="shared" ref="D8:F8" si="0">D9+D10+D11</f>
        <v>36000</v>
      </c>
      <c r="E8" s="39">
        <f t="shared" si="0"/>
        <v>36000</v>
      </c>
      <c r="F8" s="39">
        <f t="shared" si="0"/>
        <v>36000</v>
      </c>
    </row>
    <row r="9" spans="1:12" ht="26" x14ac:dyDescent="0.45">
      <c r="B9" s="43" t="s">
        <v>165</v>
      </c>
      <c r="C9" s="39" t="s">
        <v>15</v>
      </c>
      <c r="D9" s="40">
        <f>'Հ3 Մաս 2'!I10</f>
        <v>36000</v>
      </c>
      <c r="E9" s="40">
        <f>'Հ3 Մաս 2'!J10</f>
        <v>36000</v>
      </c>
      <c r="F9" s="40">
        <f>'Հ3 Մաս 2'!K10</f>
        <v>36000</v>
      </c>
    </row>
    <row r="10" spans="1:12" s="84" customFormat="1" x14ac:dyDescent="0.45">
      <c r="B10" s="43" t="s">
        <v>29</v>
      </c>
      <c r="C10" s="39" t="s">
        <v>15</v>
      </c>
      <c r="D10" s="40"/>
      <c r="E10" s="40"/>
      <c r="F10" s="40"/>
    </row>
    <row r="11" spans="1:12" x14ac:dyDescent="0.45">
      <c r="B11" s="43" t="s">
        <v>30</v>
      </c>
      <c r="C11" s="39" t="s">
        <v>15</v>
      </c>
      <c r="D11" s="40"/>
      <c r="E11" s="40"/>
      <c r="F11" s="40"/>
    </row>
    <row r="12" spans="1:12" x14ac:dyDescent="0.45">
      <c r="B12" s="42" t="s">
        <v>119</v>
      </c>
      <c r="C12" s="39" t="s">
        <v>15</v>
      </c>
      <c r="D12" s="39">
        <f>D8-C7</f>
        <v>1000</v>
      </c>
      <c r="E12" s="39">
        <f>E8-C7</f>
        <v>1000</v>
      </c>
      <c r="F12" s="39">
        <f>F8-C7</f>
        <v>1000</v>
      </c>
    </row>
    <row r="13" spans="1:12" ht="26" x14ac:dyDescent="0.45">
      <c r="B13" s="42" t="s">
        <v>120</v>
      </c>
      <c r="C13" s="39" t="s">
        <v>15</v>
      </c>
      <c r="D13" s="39">
        <f t="shared" ref="D13:F13" si="1">D8-D6</f>
        <v>36000</v>
      </c>
      <c r="E13" s="39">
        <f t="shared" si="1"/>
        <v>36000</v>
      </c>
      <c r="F13" s="39">
        <f t="shared" si="1"/>
        <v>36000</v>
      </c>
    </row>
    <row r="14" spans="1:12" ht="45.75" customHeight="1" x14ac:dyDescent="0.45"/>
    <row r="15" spans="1:12" x14ac:dyDescent="0.45">
      <c r="B15" s="85" t="s">
        <v>169</v>
      </c>
    </row>
    <row r="16" spans="1:12" x14ac:dyDescent="0.45">
      <c r="B16" s="85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4.5" x14ac:dyDescent="0.35"/>
  <cols>
    <col min="2" max="2" width="16.26953125" customWidth="1"/>
    <col min="3" max="3" width="18.453125" customWidth="1"/>
    <col min="4" max="4" width="30.7265625" customWidth="1"/>
    <col min="8" max="8" width="36.453125" customWidth="1"/>
  </cols>
  <sheetData>
    <row r="1" spans="1:15" ht="32.25" customHeight="1" x14ac:dyDescent="0.35">
      <c r="A1" s="238" t="s">
        <v>111</v>
      </c>
      <c r="B1" s="238"/>
      <c r="C1" s="238"/>
      <c r="D1" s="238"/>
      <c r="E1" s="238"/>
      <c r="F1" s="238"/>
      <c r="G1" s="238"/>
      <c r="H1" s="238"/>
      <c r="I1" s="4"/>
      <c r="J1" s="4"/>
      <c r="K1" s="4"/>
      <c r="L1" s="4"/>
      <c r="M1" s="4"/>
      <c r="N1" s="4"/>
      <c r="O1" s="4"/>
    </row>
    <row r="2" spans="1:15" ht="17.25" customHeight="1" x14ac:dyDescent="0.35"/>
    <row r="3" spans="1:15" x14ac:dyDescent="0.35">
      <c r="B3" s="240" t="s">
        <v>112</v>
      </c>
      <c r="C3" s="240"/>
      <c r="D3" s="241"/>
      <c r="E3" s="241"/>
      <c r="F3" s="241"/>
      <c r="G3" s="241"/>
      <c r="H3" s="241"/>
    </row>
    <row r="4" spans="1:15" x14ac:dyDescent="0.35">
      <c r="B4" s="240" t="s">
        <v>113</v>
      </c>
      <c r="C4" s="240"/>
      <c r="D4" s="241"/>
      <c r="E4" s="241"/>
      <c r="F4" s="241"/>
      <c r="G4" s="241"/>
      <c r="H4" s="241"/>
    </row>
    <row r="5" spans="1:15" x14ac:dyDescent="0.35">
      <c r="B5" s="240" t="s">
        <v>114</v>
      </c>
      <c r="C5" s="240"/>
      <c r="D5" s="241"/>
      <c r="E5" s="241"/>
      <c r="F5" s="241"/>
      <c r="G5" s="241"/>
      <c r="H5" s="241"/>
    </row>
    <row r="6" spans="1:15" x14ac:dyDescent="0.35">
      <c r="B6" s="240" t="s">
        <v>115</v>
      </c>
      <c r="C6" s="240"/>
      <c r="D6" s="241"/>
      <c r="E6" s="241"/>
      <c r="F6" s="241"/>
      <c r="G6" s="241"/>
      <c r="H6" s="241"/>
    </row>
    <row r="9" spans="1:15" ht="15" x14ac:dyDescent="0.35">
      <c r="A9" s="4" t="s">
        <v>38</v>
      </c>
    </row>
    <row r="10" spans="1:15" ht="15" x14ac:dyDescent="0.35">
      <c r="B10" s="4"/>
    </row>
    <row r="11" spans="1:15" ht="25.5" customHeight="1" x14ac:dyDescent="0.35">
      <c r="B11" s="196" t="s">
        <v>8</v>
      </c>
      <c r="C11" s="196"/>
      <c r="D11" s="196" t="s">
        <v>39</v>
      </c>
      <c r="E11" s="196" t="s">
        <v>116</v>
      </c>
      <c r="F11" s="196"/>
      <c r="G11" s="196"/>
      <c r="H11" s="196" t="s">
        <v>117</v>
      </c>
    </row>
    <row r="12" spans="1:15" ht="28.5" customHeight="1" x14ac:dyDescent="0.35">
      <c r="B12" s="30" t="s">
        <v>2</v>
      </c>
      <c r="C12" s="30" t="s">
        <v>28</v>
      </c>
      <c r="D12" s="196"/>
      <c r="E12" s="30" t="s">
        <v>7</v>
      </c>
      <c r="F12" s="30" t="s">
        <v>122</v>
      </c>
      <c r="G12" s="30" t="s">
        <v>158</v>
      </c>
      <c r="H12" s="196"/>
    </row>
    <row r="13" spans="1:15" x14ac:dyDescent="0.35">
      <c r="B13" s="18"/>
      <c r="C13" s="18"/>
      <c r="D13" s="18"/>
      <c r="E13" s="19"/>
      <c r="F13" s="19"/>
      <c r="G13" s="19"/>
      <c r="H13" s="19"/>
    </row>
    <row r="14" spans="1:15" x14ac:dyDescent="0.35">
      <c r="B14" s="18"/>
      <c r="C14" s="18"/>
      <c r="D14" s="18"/>
      <c r="E14" s="19"/>
      <c r="F14" s="19"/>
      <c r="G14" s="19"/>
      <c r="H14" s="19"/>
    </row>
    <row r="15" spans="1:15" x14ac:dyDescent="0.35">
      <c r="B15" s="18"/>
      <c r="C15" s="18"/>
      <c r="D15" s="18"/>
      <c r="E15" s="19"/>
      <c r="F15" s="19"/>
      <c r="G15" s="19"/>
      <c r="H15" s="19"/>
    </row>
    <row r="16" spans="1:15" x14ac:dyDescent="0.35">
      <c r="B16" s="239" t="s">
        <v>12</v>
      </c>
      <c r="C16" s="239"/>
      <c r="D16" s="239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47</v>
      </c>
    </row>
    <row r="18" spans="2:2" x14ac:dyDescent="0.35">
      <c r="B18" s="85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4.5" x14ac:dyDescent="0.35"/>
  <cols>
    <col min="1" max="1" width="8.54296875" customWidth="1"/>
    <col min="2" max="2" width="32.453125" customWidth="1"/>
    <col min="3" max="3" width="28.453125" customWidth="1"/>
    <col min="4" max="4" width="37.26953125" customWidth="1"/>
    <col min="5" max="5" width="43.81640625" customWidth="1"/>
  </cols>
  <sheetData>
    <row r="1" spans="1:5" ht="15" x14ac:dyDescent="0.35">
      <c r="A1" s="4" t="s">
        <v>57</v>
      </c>
      <c r="B1" s="4"/>
      <c r="C1" s="4"/>
      <c r="D1" s="4"/>
    </row>
    <row r="3" spans="1:5" ht="24.5" x14ac:dyDescent="0.35">
      <c r="B3" s="30" t="s">
        <v>41</v>
      </c>
      <c r="C3" s="30" t="s">
        <v>118</v>
      </c>
      <c r="D3" s="30" t="s">
        <v>42</v>
      </c>
      <c r="E3" s="30" t="s">
        <v>43</v>
      </c>
    </row>
    <row r="4" spans="1:5" x14ac:dyDescent="0.35">
      <c r="B4" s="22"/>
      <c r="C4" s="22"/>
      <c r="D4" s="22"/>
      <c r="E4" s="22"/>
    </row>
    <row r="5" spans="1:5" x14ac:dyDescent="0.35">
      <c r="B5" s="22"/>
      <c r="C5" s="22"/>
      <c r="D5" s="22"/>
      <c r="E5" s="22"/>
    </row>
    <row r="7" spans="1:5" x14ac:dyDescent="0.35">
      <c r="B7" s="85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ColWidth="9.1796875" defaultRowHeight="16.5" x14ac:dyDescent="0.45"/>
  <cols>
    <col min="1" max="1" width="9.1796875" style="92"/>
    <col min="2" max="2" width="11.54296875" style="93" customWidth="1"/>
    <col min="3" max="3" width="7.7265625" style="93" bestFit="1" customWidth="1"/>
    <col min="4" max="4" width="31.81640625" style="94" customWidth="1"/>
    <col min="5" max="5" width="27.7265625" style="94" customWidth="1"/>
    <col min="6" max="6" width="19" style="95" customWidth="1"/>
    <col min="7" max="7" width="12.54296875" style="95" bestFit="1" customWidth="1"/>
    <col min="8" max="8" width="36" style="94" customWidth="1"/>
    <col min="9" max="9" width="19" style="98" bestFit="1" customWidth="1"/>
    <col min="10" max="10" width="25.7265625" style="98" customWidth="1"/>
    <col min="11" max="11" width="17" style="98" customWidth="1"/>
    <col min="12" max="12" width="26" style="99" customWidth="1"/>
    <col min="13" max="13" width="19.81640625" style="99" customWidth="1"/>
    <col min="14" max="14" width="15.81640625" style="100" customWidth="1"/>
    <col min="15" max="15" width="22" style="100" customWidth="1"/>
    <col min="16" max="16" width="14" style="102" customWidth="1"/>
    <col min="17" max="17" width="15" style="92" customWidth="1"/>
    <col min="18" max="18" width="15.453125" style="92" customWidth="1"/>
    <col min="19" max="19" width="21.1796875" style="92" customWidth="1"/>
    <col min="20" max="20" width="37.54296875" style="92" customWidth="1"/>
    <col min="21" max="16384" width="9.1796875" style="92"/>
  </cols>
  <sheetData>
    <row r="1" spans="1:20" x14ac:dyDescent="0.45">
      <c r="B1" s="105" t="s">
        <v>204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45">
      <c r="B2" s="9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101"/>
    </row>
    <row r="3" spans="1:20" x14ac:dyDescent="0.45">
      <c r="B3" s="92"/>
      <c r="D3" s="93"/>
      <c r="F3" s="94"/>
      <c r="H3" s="96"/>
      <c r="I3" s="97"/>
      <c r="L3" s="98"/>
      <c r="N3" s="99"/>
      <c r="P3" s="100"/>
      <c r="Q3" s="102"/>
      <c r="R3" s="92" t="s">
        <v>199</v>
      </c>
    </row>
    <row r="4" spans="1:20" s="103" customFormat="1" ht="66" x14ac:dyDescent="0.45">
      <c r="B4" s="111" t="s">
        <v>194</v>
      </c>
      <c r="C4" s="111" t="s">
        <v>195</v>
      </c>
      <c r="D4" s="112" t="s">
        <v>189</v>
      </c>
      <c r="E4" s="112" t="s">
        <v>196</v>
      </c>
      <c r="F4" s="112" t="s">
        <v>224</v>
      </c>
      <c r="G4" s="112" t="s">
        <v>190</v>
      </c>
      <c r="H4" s="112" t="s">
        <v>225</v>
      </c>
      <c r="I4" s="113" t="s">
        <v>228</v>
      </c>
      <c r="J4" s="113" t="s">
        <v>191</v>
      </c>
      <c r="K4" s="113" t="s">
        <v>192</v>
      </c>
      <c r="L4" s="114" t="s">
        <v>197</v>
      </c>
      <c r="M4" s="114" t="s">
        <v>198</v>
      </c>
      <c r="N4" s="115" t="s">
        <v>245</v>
      </c>
      <c r="O4" s="115" t="s">
        <v>200</v>
      </c>
      <c r="P4" s="116" t="s">
        <v>201</v>
      </c>
      <c r="Q4" s="116" t="s">
        <v>202</v>
      </c>
      <c r="R4" s="116" t="s">
        <v>203</v>
      </c>
    </row>
    <row r="5" spans="1:20" s="104" customFormat="1" ht="15.5" x14ac:dyDescent="0.4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 x14ac:dyDescent="0.4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94" customFormat="1" x14ac:dyDescent="0.45">
      <c r="A7" s="92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92"/>
      <c r="T7" s="92"/>
    </row>
    <row r="8" spans="1:20" s="94" customFormat="1" x14ac:dyDescent="0.45">
      <c r="A8" s="9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2"/>
      <c r="T8" s="92"/>
    </row>
    <row r="9" spans="1:20" x14ac:dyDescent="0.4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4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45">
      <c r="D13" s="134" t="s">
        <v>193</v>
      </c>
    </row>
    <row r="15" spans="1:20" x14ac:dyDescent="0.45">
      <c r="D15" s="85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ColWidth="9.1796875" defaultRowHeight="14.5" x14ac:dyDescent="0.35"/>
  <cols>
    <col min="1" max="5" width="9.1796875" style="60"/>
    <col min="6" max="6" width="16.1796875" style="60" customWidth="1"/>
    <col min="7" max="7" width="26.26953125" style="60" customWidth="1"/>
    <col min="8" max="8" width="59.453125" style="60" customWidth="1"/>
    <col min="9" max="9" width="7.7265625" style="60" customWidth="1"/>
    <col min="10" max="16384" width="9.1796875" style="60"/>
  </cols>
  <sheetData>
    <row r="1" spans="1:12" ht="21.75" customHeight="1" x14ac:dyDescent="0.35">
      <c r="A1" s="260" t="s">
        <v>40</v>
      </c>
      <c r="B1" s="260"/>
      <c r="C1" s="260"/>
      <c r="D1" s="260"/>
      <c r="E1" s="260"/>
      <c r="F1" s="260"/>
      <c r="G1" s="260"/>
      <c r="H1" s="260"/>
    </row>
    <row r="2" spans="1:12" ht="21.75" customHeight="1" x14ac:dyDescent="0.35">
      <c r="A2" s="266" t="s">
        <v>58</v>
      </c>
      <c r="B2" s="266"/>
      <c r="C2" s="266"/>
      <c r="D2" s="266"/>
      <c r="E2" s="266"/>
      <c r="F2" s="266"/>
      <c r="G2" s="266"/>
      <c r="H2" s="266"/>
    </row>
    <row r="3" spans="1:12" ht="15" customHeight="1" x14ac:dyDescent="0.35">
      <c r="A3" s="260"/>
      <c r="B3" s="260"/>
      <c r="C3" s="260"/>
      <c r="D3" s="260"/>
      <c r="E3" s="260"/>
      <c r="F3" s="260"/>
      <c r="G3" s="260"/>
      <c r="H3" s="260"/>
    </row>
    <row r="4" spans="1:12" x14ac:dyDescent="0.35">
      <c r="A4" s="243" t="s">
        <v>216</v>
      </c>
      <c r="B4" s="243"/>
      <c r="C4" s="243"/>
      <c r="D4" s="243"/>
      <c r="E4" s="243"/>
      <c r="F4" s="243"/>
      <c r="G4" s="243"/>
      <c r="H4" s="243"/>
    </row>
    <row r="5" spans="1:12" x14ac:dyDescent="0.35">
      <c r="A5" s="225"/>
      <c r="B5" s="225"/>
      <c r="C5" s="225"/>
      <c r="D5" s="225"/>
      <c r="E5" s="225"/>
      <c r="F5" s="225"/>
      <c r="G5" s="225"/>
      <c r="H5" s="225"/>
    </row>
    <row r="6" spans="1:12" x14ac:dyDescent="0.35">
      <c r="A6" s="261" t="s">
        <v>59</v>
      </c>
      <c r="B6" s="262"/>
      <c r="C6" s="262"/>
      <c r="D6" s="262"/>
      <c r="E6" s="262"/>
      <c r="F6" s="262"/>
      <c r="G6" s="262"/>
      <c r="H6" s="262"/>
    </row>
    <row r="7" spans="1:12" x14ac:dyDescent="0.35">
      <c r="A7" s="268"/>
      <c r="B7" s="269"/>
      <c r="C7" s="269"/>
      <c r="D7" s="269"/>
      <c r="E7" s="269"/>
      <c r="F7" s="269"/>
      <c r="G7" s="269"/>
      <c r="H7" s="269"/>
    </row>
    <row r="8" spans="1:12" ht="18" customHeight="1" x14ac:dyDescent="0.35">
      <c r="A8" s="267" t="s">
        <v>0</v>
      </c>
      <c r="B8" s="243"/>
      <c r="C8" s="243"/>
      <c r="D8" s="243"/>
      <c r="E8" s="243"/>
      <c r="F8" s="243"/>
      <c r="G8" s="243"/>
      <c r="H8" s="243"/>
    </row>
    <row r="9" spans="1:12" ht="30.75" customHeight="1" x14ac:dyDescent="0.35">
      <c r="A9" s="261" t="s">
        <v>67</v>
      </c>
      <c r="B9" s="262"/>
      <c r="C9" s="262"/>
      <c r="D9" s="262"/>
      <c r="E9" s="262"/>
      <c r="F9" s="262"/>
      <c r="G9" s="262"/>
      <c r="H9" s="262"/>
    </row>
    <row r="10" spans="1:12" ht="42" customHeight="1" x14ac:dyDescent="0.35">
      <c r="A10" s="261" t="s">
        <v>68</v>
      </c>
      <c r="B10" s="262"/>
      <c r="C10" s="262"/>
      <c r="D10" s="262"/>
      <c r="E10" s="262"/>
      <c r="F10" s="262"/>
      <c r="G10" s="262"/>
      <c r="H10" s="262"/>
    </row>
    <row r="11" spans="1:12" ht="28.5" customHeight="1" x14ac:dyDescent="0.35">
      <c r="A11" s="262" t="s">
        <v>69</v>
      </c>
      <c r="B11" s="262"/>
      <c r="C11" s="262"/>
      <c r="D11" s="262"/>
      <c r="E11" s="262"/>
      <c r="F11" s="262"/>
      <c r="G11" s="262"/>
      <c r="H11" s="262"/>
    </row>
    <row r="12" spans="1:12" ht="33" customHeight="1" x14ac:dyDescent="0.35">
      <c r="A12" s="262" t="s">
        <v>217</v>
      </c>
      <c r="B12" s="262"/>
      <c r="C12" s="262"/>
      <c r="D12" s="262"/>
      <c r="E12" s="262"/>
      <c r="F12" s="262"/>
      <c r="G12" s="262"/>
      <c r="H12" s="262"/>
      <c r="I12" s="117"/>
      <c r="J12" s="117"/>
      <c r="K12" s="117"/>
      <c r="L12" s="117"/>
    </row>
    <row r="13" spans="1:12" ht="19.5" customHeight="1" x14ac:dyDescent="0.35">
      <c r="A13" s="263"/>
      <c r="B13" s="263"/>
      <c r="C13" s="263"/>
      <c r="D13" s="263"/>
      <c r="E13" s="263"/>
      <c r="F13" s="263"/>
      <c r="G13" s="263"/>
      <c r="H13" s="263"/>
      <c r="I13" s="117"/>
      <c r="J13" s="117"/>
      <c r="K13" s="117"/>
      <c r="L13" s="117"/>
    </row>
    <row r="14" spans="1:12" ht="16.5" customHeight="1" x14ac:dyDescent="0.35">
      <c r="A14" s="243" t="s">
        <v>1</v>
      </c>
      <c r="B14" s="243"/>
      <c r="C14" s="243"/>
      <c r="D14" s="243"/>
      <c r="E14" s="243"/>
      <c r="F14" s="243"/>
      <c r="G14" s="243"/>
      <c r="H14" s="243"/>
      <c r="I14" s="117"/>
      <c r="J14" s="117"/>
      <c r="K14" s="117"/>
      <c r="L14" s="117"/>
    </row>
    <row r="15" spans="1:12" ht="15.75" customHeight="1" x14ac:dyDescent="0.35">
      <c r="A15" s="257"/>
      <c r="B15" s="257"/>
      <c r="C15" s="257"/>
      <c r="D15" s="257"/>
      <c r="E15" s="257"/>
      <c r="F15" s="257"/>
      <c r="G15" s="257"/>
      <c r="H15" s="257"/>
    </row>
    <row r="16" spans="1:12" ht="27" customHeight="1" x14ac:dyDescent="0.35">
      <c r="A16" s="264" t="s">
        <v>230</v>
      </c>
      <c r="B16" s="264"/>
      <c r="C16" s="264"/>
      <c r="D16" s="264"/>
      <c r="E16" s="264"/>
      <c r="F16" s="264"/>
      <c r="G16" s="264"/>
      <c r="H16" s="264"/>
    </row>
    <row r="17" spans="1:9" ht="25.5" customHeight="1" x14ac:dyDescent="0.35">
      <c r="A17" s="264" t="s">
        <v>70</v>
      </c>
      <c r="B17" s="264"/>
      <c r="C17" s="264"/>
      <c r="D17" s="264"/>
      <c r="E17" s="264"/>
      <c r="F17" s="264"/>
      <c r="G17" s="264"/>
      <c r="H17" s="264"/>
    </row>
    <row r="18" spans="1:9" ht="17.25" customHeight="1" x14ac:dyDescent="0.35">
      <c r="A18" s="264" t="s">
        <v>223</v>
      </c>
      <c r="B18" s="264"/>
      <c r="C18" s="264"/>
      <c r="D18" s="264"/>
      <c r="E18" s="264"/>
      <c r="F18" s="264"/>
      <c r="G18" s="264"/>
      <c r="H18" s="264"/>
    </row>
    <row r="19" spans="1:9" ht="17.25" customHeight="1" x14ac:dyDescent="0.35">
      <c r="A19" s="265" t="s">
        <v>234</v>
      </c>
      <c r="B19" s="265"/>
      <c r="C19" s="265"/>
      <c r="D19" s="265"/>
      <c r="E19" s="265"/>
      <c r="F19" s="265"/>
      <c r="G19" s="265"/>
      <c r="H19" s="265"/>
    </row>
    <row r="20" spans="1:9" ht="78.75" customHeight="1" x14ac:dyDescent="0.35">
      <c r="A20" s="264" t="s">
        <v>233</v>
      </c>
      <c r="B20" s="264"/>
      <c r="C20" s="264"/>
      <c r="D20" s="264"/>
      <c r="E20" s="264"/>
      <c r="F20" s="264"/>
      <c r="G20" s="264"/>
      <c r="H20" s="264"/>
    </row>
    <row r="21" spans="1:9" ht="10.5" customHeight="1" x14ac:dyDescent="0.35">
      <c r="A21" s="259"/>
      <c r="B21" s="259"/>
      <c r="C21" s="259"/>
      <c r="D21" s="259"/>
      <c r="E21" s="259"/>
      <c r="F21" s="259"/>
      <c r="G21" s="259"/>
      <c r="H21" s="259"/>
    </row>
    <row r="22" spans="1:9" x14ac:dyDescent="0.35">
      <c r="A22" s="243" t="s">
        <v>60</v>
      </c>
      <c r="B22" s="243"/>
      <c r="C22" s="243"/>
      <c r="D22" s="243"/>
      <c r="E22" s="243"/>
      <c r="F22" s="243"/>
      <c r="G22" s="243"/>
      <c r="H22" s="243"/>
      <c r="I22" s="118"/>
    </row>
    <row r="23" spans="1:9" ht="12" customHeight="1" x14ac:dyDescent="0.35">
      <c r="A23" s="225"/>
      <c r="B23" s="225"/>
      <c r="C23" s="225"/>
      <c r="D23" s="225"/>
      <c r="E23" s="225"/>
      <c r="F23" s="225"/>
      <c r="G23" s="225"/>
      <c r="H23" s="225"/>
      <c r="I23" s="119"/>
    </row>
    <row r="24" spans="1:9" ht="12" customHeight="1" x14ac:dyDescent="0.35">
      <c r="A24" s="271" t="s">
        <v>71</v>
      </c>
      <c r="B24" s="271"/>
      <c r="C24" s="271"/>
      <c r="D24" s="271"/>
      <c r="E24" s="271"/>
      <c r="F24" s="271"/>
      <c r="G24" s="271"/>
      <c r="H24" s="271"/>
      <c r="I24" s="119"/>
    </row>
    <row r="25" spans="1:9" ht="12" customHeight="1" x14ac:dyDescent="0.35">
      <c r="A25" s="271" t="s">
        <v>72</v>
      </c>
      <c r="B25" s="271"/>
      <c r="C25" s="271"/>
      <c r="D25" s="271"/>
      <c r="E25" s="271"/>
      <c r="F25" s="271"/>
      <c r="G25" s="271"/>
      <c r="H25" s="271"/>
      <c r="I25" s="119"/>
    </row>
    <row r="26" spans="1:9" ht="12" customHeight="1" x14ac:dyDescent="0.35">
      <c r="A26" s="271" t="s">
        <v>73</v>
      </c>
      <c r="B26" s="271"/>
      <c r="C26" s="271"/>
      <c r="D26" s="271"/>
      <c r="E26" s="271"/>
      <c r="F26" s="271"/>
      <c r="G26" s="271"/>
      <c r="H26" s="271"/>
      <c r="I26" s="119"/>
    </row>
    <row r="27" spans="1:9" ht="15" customHeight="1" x14ac:dyDescent="0.35">
      <c r="A27" s="271" t="s">
        <v>74</v>
      </c>
      <c r="B27" s="271"/>
      <c r="C27" s="271"/>
      <c r="D27" s="271"/>
      <c r="E27" s="271"/>
      <c r="F27" s="271"/>
      <c r="G27" s="271"/>
      <c r="H27" s="271"/>
      <c r="I27" s="119"/>
    </row>
    <row r="28" spans="1:9" ht="30.75" customHeight="1" x14ac:dyDescent="0.35">
      <c r="A28" s="271" t="s">
        <v>75</v>
      </c>
      <c r="B28" s="271"/>
      <c r="C28" s="271"/>
      <c r="D28" s="271"/>
      <c r="E28" s="271"/>
      <c r="F28" s="271"/>
      <c r="G28" s="271"/>
      <c r="H28" s="271"/>
      <c r="I28" s="119"/>
    </row>
    <row r="29" spans="1:9" ht="15" customHeight="1" x14ac:dyDescent="0.35">
      <c r="A29" s="271" t="s">
        <v>76</v>
      </c>
      <c r="B29" s="271"/>
      <c r="C29" s="271"/>
      <c r="D29" s="271"/>
      <c r="E29" s="271"/>
      <c r="F29" s="271"/>
      <c r="G29" s="271"/>
      <c r="H29" s="271"/>
      <c r="I29" s="119"/>
    </row>
    <row r="30" spans="1:9" ht="25.5" customHeight="1" x14ac:dyDescent="0.35">
      <c r="A30" s="271" t="s">
        <v>77</v>
      </c>
      <c r="B30" s="271"/>
      <c r="C30" s="271"/>
      <c r="D30" s="271"/>
      <c r="E30" s="271"/>
      <c r="F30" s="271"/>
      <c r="G30" s="271"/>
      <c r="H30" s="271"/>
      <c r="I30" s="119"/>
    </row>
    <row r="31" spans="1:9" ht="15.75" customHeight="1" x14ac:dyDescent="0.35">
      <c r="A31" s="271" t="s">
        <v>78</v>
      </c>
      <c r="B31" s="271"/>
      <c r="C31" s="271"/>
      <c r="D31" s="271"/>
      <c r="E31" s="271"/>
      <c r="F31" s="271"/>
      <c r="G31" s="271"/>
      <c r="H31" s="271"/>
      <c r="I31" s="119"/>
    </row>
    <row r="32" spans="1:9" ht="42" customHeight="1" x14ac:dyDescent="0.35">
      <c r="A32" s="271" t="s">
        <v>79</v>
      </c>
      <c r="B32" s="271"/>
      <c r="C32" s="271"/>
      <c r="D32" s="271"/>
      <c r="E32" s="271"/>
      <c r="F32" s="271"/>
      <c r="G32" s="271"/>
      <c r="H32" s="271"/>
      <c r="I32" s="119"/>
    </row>
    <row r="33" spans="1:18" ht="57.75" customHeight="1" x14ac:dyDescent="0.35">
      <c r="A33" s="271" t="s">
        <v>80</v>
      </c>
      <c r="B33" s="271"/>
      <c r="C33" s="271"/>
      <c r="D33" s="271"/>
      <c r="E33" s="271"/>
      <c r="F33" s="271"/>
      <c r="G33" s="271"/>
      <c r="H33" s="271"/>
      <c r="I33" s="119"/>
    </row>
    <row r="34" spans="1:18" ht="15.75" customHeight="1" x14ac:dyDescent="0.35">
      <c r="A34" s="258"/>
      <c r="B34" s="258"/>
      <c r="C34" s="258"/>
      <c r="D34" s="258"/>
      <c r="E34" s="258"/>
      <c r="F34" s="258"/>
      <c r="G34" s="258"/>
      <c r="H34" s="258"/>
      <c r="I34" s="119"/>
    </row>
    <row r="35" spans="1:18" x14ac:dyDescent="0.35">
      <c r="A35" s="243" t="s">
        <v>61</v>
      </c>
      <c r="B35" s="243"/>
      <c r="C35" s="243"/>
      <c r="D35" s="243"/>
      <c r="E35" s="243"/>
      <c r="F35" s="243"/>
      <c r="G35" s="243"/>
      <c r="H35" s="243"/>
    </row>
    <row r="36" spans="1:18" x14ac:dyDescent="0.35">
      <c r="A36" s="257"/>
      <c r="B36" s="257"/>
      <c r="C36" s="257"/>
      <c r="D36" s="257"/>
      <c r="E36" s="257"/>
      <c r="F36" s="257"/>
      <c r="G36" s="257"/>
      <c r="H36" s="257"/>
    </row>
    <row r="37" spans="1:18" ht="21" customHeight="1" x14ac:dyDescent="0.35">
      <c r="A37" s="270" t="s">
        <v>81</v>
      </c>
      <c r="B37" s="270"/>
      <c r="C37" s="270"/>
      <c r="D37" s="270"/>
      <c r="E37" s="270"/>
      <c r="F37" s="270"/>
      <c r="G37" s="270"/>
      <c r="H37" s="270"/>
    </row>
    <row r="38" spans="1:18" ht="15.75" customHeight="1" x14ac:dyDescent="0.35">
      <c r="A38" s="243" t="s">
        <v>62</v>
      </c>
      <c r="B38" s="243"/>
      <c r="C38" s="243"/>
      <c r="D38" s="243"/>
      <c r="E38" s="243"/>
      <c r="F38" s="243"/>
      <c r="G38" s="243"/>
      <c r="H38" s="243"/>
    </row>
    <row r="39" spans="1:18" ht="29.25" customHeight="1" x14ac:dyDescent="0.35">
      <c r="A39" s="270" t="s">
        <v>82</v>
      </c>
      <c r="B39" s="270"/>
      <c r="C39" s="270"/>
      <c r="D39" s="270"/>
      <c r="E39" s="270"/>
      <c r="F39" s="270"/>
      <c r="G39" s="270"/>
      <c r="H39" s="270"/>
    </row>
    <row r="40" spans="1:18" ht="27" customHeight="1" x14ac:dyDescent="0.35">
      <c r="A40" s="270" t="s">
        <v>235</v>
      </c>
      <c r="B40" s="270"/>
      <c r="C40" s="270"/>
      <c r="D40" s="270"/>
      <c r="E40" s="270"/>
      <c r="F40" s="270"/>
      <c r="G40" s="270"/>
      <c r="H40" s="270"/>
    </row>
    <row r="41" spans="1:18" ht="38.25" customHeight="1" x14ac:dyDescent="0.35">
      <c r="A41" s="270" t="s">
        <v>83</v>
      </c>
      <c r="B41" s="270"/>
      <c r="C41" s="270"/>
      <c r="D41" s="270"/>
      <c r="E41" s="270"/>
      <c r="F41" s="270"/>
      <c r="G41" s="270"/>
      <c r="H41" s="270"/>
    </row>
    <row r="42" spans="1:18" ht="30.75" customHeight="1" x14ac:dyDescent="0.35">
      <c r="A42" s="270" t="s">
        <v>84</v>
      </c>
      <c r="B42" s="270"/>
      <c r="C42" s="270"/>
      <c r="D42" s="270"/>
      <c r="E42" s="270"/>
      <c r="F42" s="270"/>
      <c r="G42" s="270"/>
      <c r="H42" s="270"/>
    </row>
    <row r="43" spans="1:18" ht="80.25" customHeight="1" x14ac:dyDescent="0.35">
      <c r="A43" s="270" t="s">
        <v>85</v>
      </c>
      <c r="B43" s="270"/>
      <c r="C43" s="270"/>
      <c r="D43" s="270"/>
      <c r="E43" s="270"/>
      <c r="F43" s="270"/>
      <c r="G43" s="270"/>
      <c r="H43" s="270"/>
    </row>
    <row r="44" spans="1:18" ht="15.75" customHeight="1" x14ac:dyDescent="0.35">
      <c r="A44" s="258"/>
      <c r="B44" s="258"/>
      <c r="C44" s="258"/>
      <c r="D44" s="258"/>
      <c r="E44" s="258"/>
      <c r="F44" s="258"/>
      <c r="G44" s="258"/>
      <c r="H44" s="258"/>
    </row>
    <row r="45" spans="1:18" ht="29.25" customHeight="1" x14ac:dyDescent="0.35">
      <c r="A45" s="243" t="s">
        <v>49</v>
      </c>
      <c r="B45" s="243"/>
      <c r="C45" s="243"/>
      <c r="D45" s="243"/>
      <c r="E45" s="243"/>
      <c r="F45" s="243"/>
      <c r="G45" s="243"/>
      <c r="H45" s="243"/>
    </row>
    <row r="46" spans="1:18" x14ac:dyDescent="0.35">
      <c r="A46" s="251" t="s">
        <v>173</v>
      </c>
      <c r="B46" s="252"/>
      <c r="C46" s="252"/>
      <c r="D46" s="252"/>
      <c r="E46" s="252"/>
      <c r="F46" s="252"/>
      <c r="G46" s="252"/>
      <c r="H46" s="252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35">
      <c r="A47" s="251" t="s">
        <v>86</v>
      </c>
      <c r="B47" s="252"/>
      <c r="C47" s="252"/>
      <c r="D47" s="252"/>
      <c r="E47" s="252"/>
      <c r="F47" s="252"/>
      <c r="G47" s="252"/>
      <c r="H47" s="252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35">
      <c r="A48" s="254"/>
      <c r="B48" s="254"/>
      <c r="C48" s="254"/>
      <c r="D48" s="254"/>
      <c r="E48" s="254"/>
      <c r="F48" s="254"/>
      <c r="G48" s="254"/>
      <c r="H48" s="254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35">
      <c r="A49" s="243" t="s">
        <v>52</v>
      </c>
      <c r="B49" s="243"/>
      <c r="C49" s="243"/>
      <c r="D49" s="243"/>
      <c r="E49" s="243"/>
      <c r="F49" s="243"/>
      <c r="G49" s="243"/>
      <c r="H49" s="243"/>
      <c r="I49" s="122"/>
      <c r="J49" s="122"/>
      <c r="K49" s="122"/>
      <c r="L49" s="122"/>
      <c r="M49" s="122"/>
      <c r="N49" s="122"/>
      <c r="O49" s="122"/>
      <c r="P49" s="122"/>
      <c r="Q49" s="256"/>
      <c r="R49" s="256"/>
    </row>
    <row r="50" spans="1:18" x14ac:dyDescent="0.35">
      <c r="A50" s="225"/>
      <c r="B50" s="225"/>
      <c r="C50" s="225"/>
      <c r="D50" s="225"/>
      <c r="E50" s="225"/>
      <c r="F50" s="225"/>
      <c r="G50" s="225"/>
      <c r="H50" s="225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35">
      <c r="A51" s="251" t="s">
        <v>87</v>
      </c>
      <c r="B51" s="252"/>
      <c r="C51" s="252"/>
      <c r="D51" s="252"/>
      <c r="E51" s="252"/>
      <c r="F51" s="252"/>
      <c r="G51" s="252"/>
      <c r="H51" s="252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35">
      <c r="A52" s="254"/>
      <c r="B52" s="254"/>
      <c r="C52" s="254"/>
      <c r="D52" s="254"/>
      <c r="E52" s="254"/>
      <c r="F52" s="254"/>
      <c r="G52" s="254"/>
      <c r="H52" s="254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1" customFormat="1" x14ac:dyDescent="0.35">
      <c r="A53" s="243" t="s">
        <v>51</v>
      </c>
      <c r="B53" s="243"/>
      <c r="C53" s="243"/>
      <c r="D53" s="243"/>
      <c r="E53" s="243"/>
      <c r="F53" s="243"/>
      <c r="G53" s="243"/>
      <c r="H53" s="243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1" customFormat="1" x14ac:dyDescent="0.35">
      <c r="A54" s="250"/>
      <c r="B54" s="250"/>
      <c r="C54" s="250"/>
      <c r="D54" s="250"/>
      <c r="E54" s="250"/>
      <c r="F54" s="250"/>
      <c r="G54" s="250"/>
      <c r="H54" s="250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1" customFormat="1" ht="15" customHeight="1" x14ac:dyDescent="0.35">
      <c r="A55" s="251" t="s">
        <v>88</v>
      </c>
      <c r="B55" s="252"/>
      <c r="C55" s="252"/>
      <c r="D55" s="252"/>
      <c r="E55" s="252"/>
      <c r="F55" s="252"/>
      <c r="G55" s="252"/>
      <c r="H55" s="252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1" customFormat="1" x14ac:dyDescent="0.35">
      <c r="A56" s="250"/>
      <c r="B56" s="250"/>
      <c r="C56" s="250"/>
      <c r="D56" s="250"/>
      <c r="E56" s="250"/>
      <c r="F56" s="250"/>
      <c r="G56" s="250"/>
      <c r="H56" s="250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1" customFormat="1" ht="29.25" customHeight="1" x14ac:dyDescent="0.35">
      <c r="A57" s="255" t="s">
        <v>141</v>
      </c>
      <c r="B57" s="255"/>
      <c r="C57" s="255"/>
      <c r="D57" s="255"/>
      <c r="E57" s="255"/>
      <c r="F57" s="255"/>
      <c r="G57" s="255"/>
      <c r="H57" s="255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1" customFormat="1" x14ac:dyDescent="0.35">
      <c r="A58" s="250"/>
      <c r="B58" s="250"/>
      <c r="C58" s="250"/>
      <c r="D58" s="250"/>
      <c r="E58" s="250"/>
      <c r="F58" s="250"/>
      <c r="G58" s="250"/>
      <c r="H58" s="250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1" customFormat="1" x14ac:dyDescent="0.35">
      <c r="A59" s="243" t="s">
        <v>142</v>
      </c>
      <c r="B59" s="243"/>
      <c r="C59" s="243"/>
      <c r="D59" s="243"/>
      <c r="E59" s="243"/>
      <c r="F59" s="243"/>
      <c r="G59" s="243"/>
      <c r="H59" s="243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1" customFormat="1" x14ac:dyDescent="0.35">
      <c r="A60" s="250"/>
      <c r="B60" s="250"/>
      <c r="C60" s="250"/>
      <c r="D60" s="250"/>
      <c r="E60" s="250"/>
      <c r="F60" s="250"/>
      <c r="G60" s="250"/>
      <c r="H60" s="250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1" customFormat="1" x14ac:dyDescent="0.35">
      <c r="A61" s="251" t="s">
        <v>63</v>
      </c>
      <c r="B61" s="252"/>
      <c r="C61" s="252"/>
      <c r="D61" s="252"/>
      <c r="E61" s="252"/>
      <c r="F61" s="252"/>
      <c r="G61" s="252"/>
      <c r="H61" s="252"/>
      <c r="Q61" s="129"/>
      <c r="R61" s="129"/>
    </row>
    <row r="62" spans="1:18" s="71" customFormat="1" x14ac:dyDescent="0.35">
      <c r="A62" s="251" t="s">
        <v>125</v>
      </c>
      <c r="B62" s="252"/>
      <c r="C62" s="252"/>
      <c r="D62" s="252"/>
      <c r="E62" s="252"/>
      <c r="F62" s="252"/>
      <c r="G62" s="252"/>
      <c r="H62" s="252"/>
      <c r="Q62" s="129"/>
      <c r="R62" s="129"/>
    </row>
    <row r="63" spans="1:18" s="71" customFormat="1" x14ac:dyDescent="0.35">
      <c r="A63" s="250"/>
      <c r="B63" s="250"/>
      <c r="C63" s="250"/>
      <c r="D63" s="250"/>
      <c r="E63" s="250"/>
      <c r="F63" s="250"/>
      <c r="G63" s="250"/>
      <c r="H63" s="250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1" customFormat="1" ht="30.75" customHeight="1" x14ac:dyDescent="0.35">
      <c r="A64" s="243" t="s">
        <v>145</v>
      </c>
      <c r="B64" s="243"/>
      <c r="C64" s="243"/>
      <c r="D64" s="243"/>
      <c r="E64" s="243"/>
      <c r="F64" s="243"/>
      <c r="G64" s="243"/>
      <c r="H64" s="243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1" customFormat="1" ht="12" customHeight="1" x14ac:dyDescent="0.35">
      <c r="A65" s="250"/>
      <c r="B65" s="250"/>
      <c r="C65" s="250"/>
      <c r="D65" s="250"/>
      <c r="E65" s="250"/>
      <c r="F65" s="250"/>
      <c r="G65" s="250"/>
      <c r="H65" s="250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1" customFormat="1" ht="15" customHeight="1" x14ac:dyDescent="0.35">
      <c r="A66" s="251" t="s">
        <v>89</v>
      </c>
      <c r="B66" s="252"/>
      <c r="C66" s="252"/>
      <c r="D66" s="252"/>
      <c r="E66" s="252"/>
      <c r="F66" s="252"/>
      <c r="G66" s="252"/>
      <c r="H66" s="252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35">
      <c r="A67" s="254"/>
      <c r="B67" s="254"/>
      <c r="C67" s="254"/>
      <c r="D67" s="254"/>
      <c r="E67" s="254"/>
      <c r="F67" s="254"/>
      <c r="G67" s="254"/>
      <c r="H67" s="254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35">
      <c r="A68" s="243" t="s">
        <v>64</v>
      </c>
      <c r="B68" s="243"/>
      <c r="C68" s="243"/>
      <c r="D68" s="243"/>
      <c r="E68" s="243"/>
      <c r="F68" s="243"/>
      <c r="G68" s="243"/>
      <c r="H68" s="243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35">
      <c r="A69" s="253"/>
      <c r="B69" s="253"/>
      <c r="C69" s="253"/>
      <c r="D69" s="253"/>
      <c r="E69" s="253"/>
      <c r="F69" s="253"/>
      <c r="G69" s="253"/>
      <c r="H69" s="253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35">
      <c r="A70" s="249" t="s">
        <v>90</v>
      </c>
      <c r="B70" s="246"/>
      <c r="C70" s="246"/>
      <c r="D70" s="246"/>
      <c r="E70" s="246"/>
      <c r="F70" s="246"/>
      <c r="G70" s="246"/>
      <c r="H70" s="246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35">
      <c r="A71" s="246" t="s">
        <v>91</v>
      </c>
      <c r="B71" s="246"/>
      <c r="C71" s="246"/>
      <c r="D71" s="246"/>
      <c r="E71" s="246"/>
      <c r="F71" s="246"/>
      <c r="G71" s="246"/>
      <c r="H71" s="246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35">
      <c r="A72" s="246" t="s">
        <v>92</v>
      </c>
      <c r="B72" s="246"/>
      <c r="C72" s="246"/>
      <c r="D72" s="246"/>
      <c r="E72" s="246"/>
      <c r="F72" s="246"/>
      <c r="G72" s="246"/>
      <c r="H72" s="246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35">
      <c r="A73" s="246" t="s">
        <v>93</v>
      </c>
      <c r="B73" s="246"/>
      <c r="C73" s="246"/>
      <c r="D73" s="246"/>
      <c r="E73" s="246"/>
      <c r="F73" s="246"/>
      <c r="G73" s="246"/>
      <c r="H73" s="246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35">
      <c r="A74" s="246" t="s">
        <v>174</v>
      </c>
      <c r="B74" s="246"/>
      <c r="C74" s="246"/>
      <c r="D74" s="246"/>
      <c r="E74" s="246"/>
      <c r="F74" s="246"/>
      <c r="G74" s="246"/>
      <c r="H74" s="246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35">
      <c r="A75" s="247"/>
      <c r="B75" s="247"/>
      <c r="C75" s="247"/>
      <c r="D75" s="247"/>
      <c r="E75" s="247"/>
      <c r="F75" s="247"/>
      <c r="G75" s="247"/>
      <c r="H75" s="247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35">
      <c r="A76" s="243" t="s">
        <v>38</v>
      </c>
      <c r="B76" s="243"/>
      <c r="C76" s="243"/>
      <c r="D76" s="243"/>
      <c r="E76" s="243"/>
      <c r="F76" s="243"/>
      <c r="G76" s="243"/>
      <c r="H76" s="243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35">
      <c r="A77" s="246" t="s">
        <v>94</v>
      </c>
      <c r="B77" s="246"/>
      <c r="C77" s="246"/>
      <c r="D77" s="246"/>
      <c r="E77" s="246"/>
      <c r="F77" s="246"/>
      <c r="G77" s="246"/>
      <c r="H77" s="246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35">
      <c r="A78" s="246" t="s">
        <v>95</v>
      </c>
      <c r="B78" s="246"/>
      <c r="C78" s="246"/>
      <c r="D78" s="246"/>
      <c r="E78" s="246"/>
      <c r="F78" s="246"/>
      <c r="G78" s="246"/>
      <c r="H78" s="246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35">
      <c r="A79" s="248"/>
      <c r="B79" s="248"/>
      <c r="C79" s="248"/>
      <c r="D79" s="248"/>
      <c r="E79" s="248"/>
      <c r="F79" s="248"/>
      <c r="G79" s="248"/>
      <c r="H79" s="248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35">
      <c r="A80" s="243" t="s">
        <v>57</v>
      </c>
      <c r="B80" s="243"/>
      <c r="C80" s="243"/>
      <c r="D80" s="243"/>
      <c r="E80" s="243"/>
      <c r="F80" s="243"/>
      <c r="G80" s="243"/>
      <c r="H80" s="243"/>
      <c r="I80" s="122"/>
      <c r="J80" s="122"/>
    </row>
    <row r="81" spans="1:18" ht="13.5" customHeight="1" x14ac:dyDescent="0.35">
      <c r="A81" s="225"/>
      <c r="B81" s="225"/>
      <c r="C81" s="225"/>
      <c r="D81" s="225"/>
      <c r="E81" s="225"/>
      <c r="F81" s="225"/>
      <c r="G81" s="225"/>
      <c r="H81" s="225"/>
      <c r="I81" s="123"/>
      <c r="J81" s="123"/>
    </row>
    <row r="82" spans="1:18" ht="15.75" customHeight="1" x14ac:dyDescent="0.35">
      <c r="A82" s="244" t="s">
        <v>175</v>
      </c>
      <c r="B82" s="245"/>
      <c r="C82" s="245"/>
      <c r="D82" s="245"/>
      <c r="E82" s="245"/>
      <c r="F82" s="245"/>
      <c r="G82" s="245"/>
      <c r="H82" s="245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35">
      <c r="A83" s="71"/>
      <c r="B83" s="71"/>
      <c r="C83" s="71"/>
      <c r="D83" s="71"/>
      <c r="E83" s="71"/>
      <c r="F83" s="71"/>
      <c r="G83" s="71"/>
      <c r="H83" s="71"/>
    </row>
    <row r="84" spans="1:18" x14ac:dyDescent="0.35">
      <c r="A84" s="243" t="s">
        <v>204</v>
      </c>
      <c r="B84" s="243"/>
      <c r="C84" s="243"/>
      <c r="D84" s="243"/>
      <c r="E84" s="243"/>
      <c r="F84" s="243"/>
      <c r="G84" s="243"/>
      <c r="H84" s="243"/>
    </row>
    <row r="86" spans="1:18" ht="17.25" customHeight="1" x14ac:dyDescent="0.35">
      <c r="A86" s="272" t="s">
        <v>226</v>
      </c>
      <c r="B86" s="272"/>
      <c r="C86" s="272"/>
      <c r="D86" s="272"/>
      <c r="E86" s="272"/>
      <c r="F86" s="272"/>
      <c r="G86" s="272"/>
      <c r="H86" s="272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35">
      <c r="A87" s="272" t="s">
        <v>227</v>
      </c>
      <c r="B87" s="272"/>
      <c r="C87" s="272"/>
      <c r="D87" s="272"/>
      <c r="E87" s="272"/>
      <c r="F87" s="272"/>
      <c r="G87" s="272"/>
      <c r="H87" s="272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35">
      <c r="A88" s="272" t="s">
        <v>229</v>
      </c>
      <c r="B88" s="272"/>
      <c r="C88" s="272"/>
      <c r="D88" s="272"/>
      <c r="E88" s="272"/>
      <c r="F88" s="272"/>
      <c r="G88" s="272"/>
      <c r="H88" s="272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3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3"/>
  <sheetViews>
    <sheetView topLeftCell="A7" zoomScaleNormal="100" workbookViewId="0">
      <selection activeCell="D10" sqref="D10"/>
    </sheetView>
  </sheetViews>
  <sheetFormatPr defaultRowHeight="14.5" x14ac:dyDescent="0.35"/>
  <cols>
    <col min="1" max="1" width="6.1796875" customWidth="1"/>
    <col min="2" max="2" width="15.453125" customWidth="1"/>
    <col min="3" max="3" width="17.26953125" customWidth="1"/>
    <col min="4" max="4" width="33" customWidth="1"/>
    <col min="5" max="5" width="43.7265625" customWidth="1"/>
    <col min="6" max="6" width="34.81640625" customWidth="1"/>
    <col min="7" max="7" width="18.26953125" customWidth="1"/>
    <col min="8" max="8" width="19.54296875" customWidth="1"/>
    <col min="9" max="9" width="14.453125" customWidth="1"/>
    <col min="10" max="10" width="11.453125" customWidth="1"/>
    <col min="11" max="11" width="13.81640625" customWidth="1"/>
    <col min="12" max="12" width="12.1796875" customWidth="1"/>
    <col min="18" max="18" width="32.36328125" customWidth="1"/>
  </cols>
  <sheetData>
    <row r="2" spans="1:18" ht="15" x14ac:dyDescent="0.3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35">
      <c r="E3" t="s">
        <v>254</v>
      </c>
      <c r="I3" s="78"/>
    </row>
    <row r="4" spans="1:18" s="90" customFormat="1" ht="17" thickBot="1" x14ac:dyDescent="0.5">
      <c r="A4" s="91"/>
      <c r="B4" s="91"/>
      <c r="C4" s="91"/>
      <c r="D4" s="91"/>
      <c r="E4" s="91"/>
      <c r="M4" s="164" t="s">
        <v>199</v>
      </c>
      <c r="N4" s="164"/>
    </row>
    <row r="5" spans="1:18" s="90" customFormat="1" ht="36" customHeight="1" x14ac:dyDescent="0.4">
      <c r="A5" s="165" t="s">
        <v>184</v>
      </c>
      <c r="B5" s="167" t="s">
        <v>214</v>
      </c>
      <c r="C5" s="167"/>
      <c r="D5" s="167" t="s">
        <v>232</v>
      </c>
      <c r="E5" s="167" t="s">
        <v>221</v>
      </c>
      <c r="F5" s="169" t="s">
        <v>231</v>
      </c>
      <c r="G5" s="171" t="s">
        <v>178</v>
      </c>
      <c r="H5" s="177" t="s">
        <v>179</v>
      </c>
      <c r="I5" s="177" t="s">
        <v>185</v>
      </c>
      <c r="J5" s="177" t="s">
        <v>186</v>
      </c>
      <c r="K5" s="179" t="s">
        <v>187</v>
      </c>
      <c r="L5" s="171" t="s">
        <v>176</v>
      </c>
      <c r="M5" s="177" t="s">
        <v>181</v>
      </c>
      <c r="N5" s="181" t="s">
        <v>182</v>
      </c>
      <c r="O5" s="183" t="s">
        <v>218</v>
      </c>
      <c r="P5" s="184"/>
      <c r="Q5" s="185"/>
      <c r="R5" s="173" t="s">
        <v>188</v>
      </c>
    </row>
    <row r="6" spans="1:18" s="90" customFormat="1" ht="66.75" customHeight="1" x14ac:dyDescent="0.35">
      <c r="A6" s="166"/>
      <c r="B6" s="130" t="s">
        <v>220</v>
      </c>
      <c r="C6" s="130" t="s">
        <v>222</v>
      </c>
      <c r="D6" s="168"/>
      <c r="E6" s="168"/>
      <c r="F6" s="170"/>
      <c r="G6" s="172"/>
      <c r="H6" s="178"/>
      <c r="I6" s="178"/>
      <c r="J6" s="178"/>
      <c r="K6" s="180"/>
      <c r="L6" s="172"/>
      <c r="M6" s="178"/>
      <c r="N6" s="182"/>
      <c r="O6" s="131" t="s">
        <v>180</v>
      </c>
      <c r="P6" s="131" t="s">
        <v>181</v>
      </c>
      <c r="Q6" s="132" t="s">
        <v>182</v>
      </c>
      <c r="R6" s="174"/>
    </row>
    <row r="7" spans="1:18" s="90" customFormat="1" ht="24.75" customHeight="1" x14ac:dyDescent="0.3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90" customFormat="1" ht="25" customHeight="1" x14ac:dyDescent="0.35">
      <c r="A8" s="175" t="s">
        <v>219</v>
      </c>
      <c r="B8" s="176"/>
      <c r="C8" s="13"/>
      <c r="D8" s="13"/>
      <c r="E8" s="13"/>
      <c r="F8" s="13"/>
      <c r="G8" s="149">
        <f>G9</f>
        <v>33151.699999999997</v>
      </c>
      <c r="H8" s="149">
        <f t="shared" ref="H8:K9" si="0">H9</f>
        <v>35000</v>
      </c>
      <c r="I8" s="149">
        <f t="shared" si="0"/>
        <v>36000</v>
      </c>
      <c r="J8" s="149">
        <f t="shared" si="0"/>
        <v>36000</v>
      </c>
      <c r="K8" s="149">
        <f t="shared" si="0"/>
        <v>36000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0" customFormat="1" ht="101.25" customHeight="1" x14ac:dyDescent="0.35">
      <c r="A9" s="13"/>
      <c r="B9" s="143" t="s">
        <v>256</v>
      </c>
      <c r="C9" s="144"/>
      <c r="D9" s="145" t="s">
        <v>257</v>
      </c>
      <c r="E9" s="145" t="s">
        <v>258</v>
      </c>
      <c r="F9" s="145" t="s">
        <v>259</v>
      </c>
      <c r="G9" s="148">
        <f>G10</f>
        <v>33151.699999999997</v>
      </c>
      <c r="H9" s="148">
        <f>H10</f>
        <v>35000</v>
      </c>
      <c r="I9" s="148">
        <f t="shared" si="0"/>
        <v>36000</v>
      </c>
      <c r="J9" s="148">
        <f t="shared" si="0"/>
        <v>36000</v>
      </c>
      <c r="K9" s="148">
        <f t="shared" si="0"/>
        <v>36000</v>
      </c>
      <c r="L9" s="13"/>
      <c r="M9" s="13"/>
      <c r="N9" s="13"/>
      <c r="O9" s="13"/>
      <c r="P9" s="13"/>
      <c r="Q9" s="13"/>
      <c r="R9" s="13"/>
    </row>
    <row r="10" spans="1:18" s="90" customFormat="1" ht="101.25" customHeight="1" x14ac:dyDescent="0.35">
      <c r="A10" s="13"/>
      <c r="B10" s="144"/>
      <c r="C10" s="146" t="s">
        <v>260</v>
      </c>
      <c r="D10" s="144" t="s">
        <v>261</v>
      </c>
      <c r="E10" s="144" t="s">
        <v>262</v>
      </c>
      <c r="F10" s="144" t="s">
        <v>255</v>
      </c>
      <c r="G10" s="147">
        <v>33151.699999999997</v>
      </c>
      <c r="H10" s="147">
        <v>35000</v>
      </c>
      <c r="I10" s="147">
        <v>36000</v>
      </c>
      <c r="J10" s="147">
        <v>36000</v>
      </c>
      <c r="K10" s="147">
        <v>36000</v>
      </c>
      <c r="L10" s="13"/>
      <c r="M10" s="13"/>
      <c r="N10" s="13"/>
      <c r="O10" s="13"/>
      <c r="P10" s="13"/>
      <c r="Q10" s="13"/>
      <c r="R10" s="13"/>
    </row>
    <row r="13" spans="1:18" x14ac:dyDescent="0.35">
      <c r="B13" s="85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tabSelected="1" topLeftCell="A4" zoomScaleNormal="100" workbookViewId="0">
      <selection activeCell="H8" sqref="H8"/>
    </sheetView>
  </sheetViews>
  <sheetFormatPr defaultRowHeight="14.5" x14ac:dyDescent="0.35"/>
  <cols>
    <col min="1" max="1" width="4.1796875" customWidth="1"/>
    <col min="2" max="2" width="22.54296875" customWidth="1"/>
    <col min="3" max="4" width="16.7265625" customWidth="1"/>
    <col min="5" max="5" width="13.7265625" customWidth="1"/>
    <col min="6" max="6" width="11.54296875" customWidth="1"/>
    <col min="7" max="7" width="12" customWidth="1"/>
    <col min="8" max="8" width="12.1796875" customWidth="1"/>
    <col min="9" max="9" width="13.7265625" customWidth="1"/>
    <col min="10" max="10" width="42.81640625" customWidth="1"/>
    <col min="11" max="11" width="33.453125" customWidth="1"/>
    <col min="12" max="12" width="19.1796875" customWidth="1"/>
  </cols>
  <sheetData>
    <row r="1" spans="1:12" ht="15" x14ac:dyDescent="0.35">
      <c r="A1" s="4" t="s">
        <v>48</v>
      </c>
    </row>
    <row r="3" spans="1:12" ht="15" x14ac:dyDescent="0.3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35">
      <c r="B5" s="186" t="s">
        <v>98</v>
      </c>
      <c r="C5" s="186" t="s">
        <v>99</v>
      </c>
      <c r="D5" s="186" t="s">
        <v>100</v>
      </c>
      <c r="E5" s="186" t="s">
        <v>4</v>
      </c>
      <c r="F5" s="186"/>
      <c r="G5" s="186"/>
      <c r="H5" s="186"/>
      <c r="I5" s="186"/>
      <c r="J5" s="187" t="s">
        <v>166</v>
      </c>
      <c r="K5" s="186" t="s">
        <v>106</v>
      </c>
      <c r="L5" s="186" t="s">
        <v>150</v>
      </c>
    </row>
    <row r="6" spans="1:12" x14ac:dyDescent="0.35">
      <c r="B6" s="186"/>
      <c r="C6" s="186"/>
      <c r="D6" s="186"/>
      <c r="E6" s="188" t="s">
        <v>101</v>
      </c>
      <c r="F6" s="189" t="s">
        <v>5</v>
      </c>
      <c r="G6" s="189"/>
      <c r="H6" s="189" t="s">
        <v>6</v>
      </c>
      <c r="I6" s="189"/>
      <c r="J6" s="187"/>
      <c r="K6" s="186"/>
      <c r="L6" s="186"/>
    </row>
    <row r="7" spans="1:12" ht="24.75" customHeight="1" x14ac:dyDescent="0.35">
      <c r="B7" s="186"/>
      <c r="C7" s="186"/>
      <c r="D7" s="186"/>
      <c r="E7" s="188"/>
      <c r="F7" s="16" t="s">
        <v>102</v>
      </c>
      <c r="G7" s="16" t="s">
        <v>103</v>
      </c>
      <c r="H7" s="16" t="s">
        <v>104</v>
      </c>
      <c r="I7" s="16" t="s">
        <v>105</v>
      </c>
      <c r="J7" s="187"/>
      <c r="K7" s="186"/>
      <c r="L7" s="186"/>
    </row>
    <row r="8" spans="1:12" ht="49.5" customHeight="1" x14ac:dyDescent="0.35">
      <c r="B8" s="13" t="str">
        <f>'Հ3 Մաս 2'!E9</f>
        <v>Քաղաքացիական պարտքի կատարման այլընտրանքային տարբերակների ապահովում</v>
      </c>
      <c r="C8" s="13" t="str">
        <f>'Հ3 Մաս 2'!B9</f>
        <v>1110</v>
      </c>
      <c r="D8" s="13" t="str">
        <f>'Հ3 Մաս 2'!D9</f>
        <v>Այլընտրանքային աշխատանքային ծառայություն</v>
      </c>
      <c r="E8" s="15" t="s">
        <v>275</v>
      </c>
      <c r="F8" s="15" t="s">
        <v>277</v>
      </c>
      <c r="G8" s="15" t="s">
        <v>276</v>
      </c>
      <c r="H8" s="15" t="s">
        <v>277</v>
      </c>
      <c r="I8" s="15" t="s">
        <v>276</v>
      </c>
      <c r="J8" s="13" t="s">
        <v>263</v>
      </c>
      <c r="K8" s="14"/>
      <c r="L8" s="14" t="s">
        <v>264</v>
      </c>
    </row>
    <row r="9" spans="1:12" ht="24" customHeight="1" x14ac:dyDescent="0.35">
      <c r="B9" s="13"/>
      <c r="C9" s="13"/>
      <c r="D9" s="13"/>
      <c r="E9" s="15"/>
      <c r="F9" s="15"/>
      <c r="G9" s="15"/>
      <c r="H9" s="15"/>
      <c r="I9" s="15"/>
      <c r="J9" s="15"/>
      <c r="K9" s="15"/>
      <c r="L9" s="15"/>
    </row>
    <row r="10" spans="1:12" ht="26.25" customHeight="1" x14ac:dyDescent="0.35">
      <c r="B10" s="13"/>
      <c r="C10" s="13"/>
      <c r="D10" s="13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35"/>
    <row r="12" spans="1:12" x14ac:dyDescent="0.35">
      <c r="C12" s="85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opLeftCell="D16" workbookViewId="0">
      <selection activeCell="K17" sqref="K17:N17"/>
    </sheetView>
  </sheetViews>
  <sheetFormatPr defaultColWidth="9.1796875" defaultRowHeight="13" x14ac:dyDescent="0.35"/>
  <cols>
    <col min="1" max="1" width="9.1796875" style="85"/>
    <col min="2" max="2" width="7.81640625" style="85" customWidth="1"/>
    <col min="3" max="3" width="14.26953125" style="85" customWidth="1"/>
    <col min="4" max="4" width="12.7265625" style="85" customWidth="1"/>
    <col min="5" max="5" width="12" style="85" customWidth="1"/>
    <col min="6" max="6" width="9.1796875" style="85"/>
    <col min="7" max="7" width="10.453125" style="85" customWidth="1"/>
    <col min="8" max="8" width="15.54296875" style="85" customWidth="1"/>
    <col min="9" max="9" width="26.81640625" style="85" customWidth="1"/>
    <col min="10" max="10" width="11.453125" style="85" customWidth="1"/>
    <col min="11" max="11" width="15.54296875" style="85" customWidth="1"/>
    <col min="12" max="13" width="12.54296875" style="85" customWidth="1"/>
    <col min="14" max="14" width="16.1796875" style="85" customWidth="1"/>
    <col min="15" max="16384" width="9.1796875" style="85"/>
  </cols>
  <sheetData>
    <row r="1" spans="1:14" x14ac:dyDescent="0.35">
      <c r="A1" s="135" t="s">
        <v>147</v>
      </c>
    </row>
    <row r="3" spans="1:14" ht="14.5" x14ac:dyDescent="0.35">
      <c r="A3" s="136" t="s">
        <v>236</v>
      </c>
      <c r="B3" s="137"/>
      <c r="C3" s="136"/>
      <c r="D3" s="136"/>
      <c r="E3" s="136"/>
      <c r="F3" s="138"/>
      <c r="G3" s="138"/>
      <c r="H3" s="138"/>
      <c r="I3" s="136"/>
    </row>
    <row r="6" spans="1:14" ht="14.5" x14ac:dyDescent="0.35">
      <c r="A6" s="135" t="s">
        <v>237</v>
      </c>
      <c r="C6" s="38"/>
      <c r="D6" s="38"/>
      <c r="E6" s="38"/>
      <c r="F6" s="38"/>
      <c r="G6" s="38"/>
      <c r="H6" s="38"/>
      <c r="I6" s="38"/>
    </row>
    <row r="8" spans="1:14" s="139" customFormat="1" ht="13.5" customHeight="1" x14ac:dyDescent="0.35">
      <c r="A8" s="190" t="s">
        <v>205</v>
      </c>
      <c r="B8" s="190" t="s">
        <v>206</v>
      </c>
      <c r="C8" s="190"/>
      <c r="D8" s="190" t="s">
        <v>238</v>
      </c>
      <c r="E8" s="190"/>
      <c r="F8" s="190"/>
      <c r="G8" s="190"/>
      <c r="H8" s="190" t="s">
        <v>215</v>
      </c>
      <c r="I8" s="190" t="s">
        <v>246</v>
      </c>
      <c r="J8" s="190" t="s">
        <v>45</v>
      </c>
      <c r="K8" s="190"/>
      <c r="L8" s="190"/>
      <c r="M8" s="190"/>
      <c r="N8" s="190"/>
    </row>
    <row r="9" spans="1:14" s="139" customFormat="1" ht="93.75" customHeight="1" x14ac:dyDescent="0.35">
      <c r="A9" s="190"/>
      <c r="B9" s="140" t="s">
        <v>207</v>
      </c>
      <c r="C9" s="140" t="s">
        <v>208</v>
      </c>
      <c r="D9" s="140" t="s">
        <v>209</v>
      </c>
      <c r="E9" s="140" t="s">
        <v>208</v>
      </c>
      <c r="F9" s="140" t="s">
        <v>210</v>
      </c>
      <c r="G9" s="140" t="s">
        <v>239</v>
      </c>
      <c r="H9" s="190"/>
      <c r="I9" s="190"/>
      <c r="J9" s="140" t="s">
        <v>211</v>
      </c>
      <c r="K9" s="140" t="s">
        <v>242</v>
      </c>
      <c r="L9" s="140" t="s">
        <v>19</v>
      </c>
      <c r="M9" s="140" t="s">
        <v>121</v>
      </c>
      <c r="N9" s="140" t="s">
        <v>149</v>
      </c>
    </row>
    <row r="10" spans="1:14" s="139" customFormat="1" ht="0.75" customHeight="1" x14ac:dyDescent="0.35">
      <c r="A10" s="192" t="s">
        <v>212</v>
      </c>
      <c r="B10" s="192"/>
      <c r="C10" s="192"/>
      <c r="D10" s="192"/>
      <c r="E10" s="192"/>
      <c r="F10" s="192"/>
      <c r="G10" s="192"/>
      <c r="H10" s="192"/>
      <c r="I10" s="192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35">
      <c r="A11" s="193" t="s">
        <v>273</v>
      </c>
      <c r="B11" s="194"/>
      <c r="C11" s="194"/>
      <c r="D11" s="194"/>
      <c r="E11" s="194"/>
      <c r="F11" s="194"/>
      <c r="G11" s="194"/>
      <c r="H11" s="194"/>
      <c r="I11" s="195"/>
      <c r="J11" s="154">
        <f>J12</f>
        <v>33151.699999999997</v>
      </c>
      <c r="K11" s="154">
        <f t="shared" ref="K11:N11" si="0">K12</f>
        <v>35000</v>
      </c>
      <c r="L11" s="154">
        <f t="shared" si="0"/>
        <v>36000</v>
      </c>
      <c r="M11" s="154">
        <f t="shared" si="0"/>
        <v>36000</v>
      </c>
      <c r="N11" s="154">
        <f t="shared" si="0"/>
        <v>36000</v>
      </c>
    </row>
    <row r="12" spans="1:14" s="90" customFormat="1" ht="30" customHeight="1" x14ac:dyDescent="0.35">
      <c r="A12" s="150"/>
      <c r="B12" s="151" t="s">
        <v>265</v>
      </c>
      <c r="C12" s="191" t="s">
        <v>266</v>
      </c>
      <c r="D12" s="191"/>
      <c r="E12" s="191"/>
      <c r="F12" s="191"/>
      <c r="G12" s="191"/>
      <c r="H12" s="191"/>
      <c r="I12" s="191"/>
      <c r="J12" s="152">
        <f>J13</f>
        <v>33151.699999999997</v>
      </c>
      <c r="K12" s="152">
        <f t="shared" ref="K12:N12" si="1">K13</f>
        <v>35000</v>
      </c>
      <c r="L12" s="152">
        <f t="shared" si="1"/>
        <v>36000</v>
      </c>
      <c r="M12" s="152">
        <f t="shared" si="1"/>
        <v>36000</v>
      </c>
      <c r="N12" s="152">
        <f t="shared" si="1"/>
        <v>36000</v>
      </c>
    </row>
    <row r="13" spans="1:14" s="90" customFormat="1" ht="40.5" customHeight="1" x14ac:dyDescent="0.35">
      <c r="A13" s="150"/>
      <c r="B13" s="150"/>
      <c r="C13" s="150"/>
      <c r="D13" s="151" t="s">
        <v>267</v>
      </c>
      <c r="E13" s="191" t="s">
        <v>261</v>
      </c>
      <c r="F13" s="191"/>
      <c r="G13" s="191"/>
      <c r="H13" s="191"/>
      <c r="I13" s="191"/>
      <c r="J13" s="152">
        <f>'Հ3 Մաս 2'!G10</f>
        <v>33151.699999999997</v>
      </c>
      <c r="K13" s="152">
        <f>'Հ3 Մաս 2'!H10</f>
        <v>35000</v>
      </c>
      <c r="L13" s="155">
        <v>36000</v>
      </c>
      <c r="M13" s="155">
        <v>36000</v>
      </c>
      <c r="N13" s="155">
        <v>36000</v>
      </c>
    </row>
    <row r="14" spans="1:14" s="90" customFormat="1" ht="58.5" customHeight="1" x14ac:dyDescent="0.35">
      <c r="A14" s="150"/>
      <c r="B14" s="150"/>
      <c r="C14" s="150"/>
      <c r="D14" s="150"/>
      <c r="E14" s="150"/>
      <c r="F14" s="191" t="s">
        <v>268</v>
      </c>
      <c r="G14" s="191"/>
      <c r="H14" s="191"/>
      <c r="I14" s="191"/>
      <c r="J14" s="191"/>
      <c r="K14" s="191"/>
      <c r="L14" s="191"/>
      <c r="M14" s="191"/>
      <c r="N14" s="150"/>
    </row>
    <row r="15" spans="1:14" s="90" customFormat="1" ht="30" customHeight="1" x14ac:dyDescent="0.35">
      <c r="A15" s="150"/>
      <c r="B15" s="150"/>
      <c r="C15" s="150"/>
      <c r="D15" s="150"/>
      <c r="E15" s="150"/>
      <c r="F15" s="150"/>
      <c r="G15" s="191" t="s">
        <v>269</v>
      </c>
      <c r="H15" s="191"/>
      <c r="I15" s="191"/>
      <c r="J15" s="191"/>
      <c r="K15" s="191"/>
      <c r="L15" s="191"/>
      <c r="M15" s="191"/>
      <c r="N15" s="150"/>
    </row>
    <row r="16" spans="1:14" s="90" customFormat="1" ht="61.5" customHeight="1" x14ac:dyDescent="0.35">
      <c r="A16" s="150"/>
      <c r="B16" s="150"/>
      <c r="C16" s="150"/>
      <c r="D16" s="150"/>
      <c r="E16" s="150"/>
      <c r="F16" s="150"/>
      <c r="G16" s="150"/>
      <c r="H16" s="191" t="s">
        <v>270</v>
      </c>
      <c r="I16" s="191"/>
      <c r="J16" s="191"/>
      <c r="K16" s="191"/>
      <c r="L16" s="191"/>
      <c r="M16" s="191"/>
      <c r="N16" s="150"/>
    </row>
    <row r="17" spans="1:14" s="90" customFormat="1" ht="66" x14ac:dyDescent="0.35">
      <c r="A17" s="150"/>
      <c r="B17" s="150"/>
      <c r="C17" s="150"/>
      <c r="D17" s="150"/>
      <c r="E17" s="150"/>
      <c r="F17" s="150"/>
      <c r="G17" s="150"/>
      <c r="H17" s="150"/>
      <c r="I17" s="150" t="s">
        <v>271</v>
      </c>
      <c r="J17" s="153" t="s">
        <v>272</v>
      </c>
      <c r="K17" s="153">
        <v>128</v>
      </c>
      <c r="L17" s="153">
        <v>128</v>
      </c>
      <c r="M17" s="153">
        <v>128</v>
      </c>
      <c r="N17" s="153">
        <v>128</v>
      </c>
    </row>
    <row r="18" spans="1:14" s="139" customFormat="1" x14ac:dyDescent="0.35"/>
    <row r="19" spans="1:14" ht="16.5" customHeight="1" x14ac:dyDescent="0.35"/>
    <row r="20" spans="1:14" x14ac:dyDescent="0.35">
      <c r="A20" s="142" t="s">
        <v>148</v>
      </c>
      <c r="B20" s="142"/>
      <c r="C20" s="142"/>
    </row>
    <row r="22" spans="1:14" x14ac:dyDescent="0.35">
      <c r="B22" s="85" t="s">
        <v>250</v>
      </c>
    </row>
  </sheetData>
  <mergeCells count="13">
    <mergeCell ref="E13:I13"/>
    <mergeCell ref="F14:M14"/>
    <mergeCell ref="G15:M15"/>
    <mergeCell ref="H16:M16"/>
    <mergeCell ref="A11:I11"/>
    <mergeCell ref="J8:N8"/>
    <mergeCell ref="C12:I12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4.5" x14ac:dyDescent="0.35"/>
  <cols>
    <col min="1" max="1" width="6" customWidth="1"/>
    <col min="2" max="2" width="4.54296875" customWidth="1"/>
    <col min="3" max="3" width="4.81640625" customWidth="1"/>
    <col min="4" max="4" width="7.26953125" customWidth="1"/>
    <col min="5" max="5" width="3.1796875" customWidth="1"/>
    <col min="6" max="6" width="8.81640625" customWidth="1"/>
    <col min="7" max="7" width="42.54296875" customWidth="1"/>
    <col min="8" max="8" width="21" customWidth="1"/>
    <col min="9" max="9" width="18.453125" customWidth="1"/>
    <col min="10" max="10" width="18" customWidth="1"/>
    <col min="11" max="11" width="18.1796875" customWidth="1"/>
    <col min="12" max="12" width="17.54296875" customWidth="1"/>
    <col min="13" max="13" width="30.26953125" customWidth="1"/>
  </cols>
  <sheetData>
    <row r="1" spans="1:12" ht="15" x14ac:dyDescent="0.35">
      <c r="A1" s="4" t="s">
        <v>49</v>
      </c>
    </row>
    <row r="2" spans="1:12" x14ac:dyDescent="0.35">
      <c r="L2" s="79" t="s">
        <v>240</v>
      </c>
    </row>
    <row r="3" spans="1:12" ht="29.25" customHeight="1" x14ac:dyDescent="0.35">
      <c r="B3" s="196" t="s">
        <v>107</v>
      </c>
      <c r="C3" s="196"/>
      <c r="D3" s="196"/>
      <c r="E3" s="196" t="s">
        <v>8</v>
      </c>
      <c r="F3" s="196"/>
      <c r="G3" s="197" t="s">
        <v>136</v>
      </c>
      <c r="H3" s="197" t="s">
        <v>243</v>
      </c>
      <c r="I3" s="197" t="s">
        <v>177</v>
      </c>
      <c r="J3" s="67"/>
      <c r="K3" s="197" t="s">
        <v>151</v>
      </c>
      <c r="L3" s="197" t="s">
        <v>152</v>
      </c>
    </row>
    <row r="4" spans="1:12" ht="126" customHeight="1" x14ac:dyDescent="0.35">
      <c r="B4" s="67" t="s">
        <v>9</v>
      </c>
      <c r="C4" s="67" t="s">
        <v>10</v>
      </c>
      <c r="D4" s="67" t="s">
        <v>11</v>
      </c>
      <c r="E4" s="6" t="s">
        <v>2</v>
      </c>
      <c r="F4" s="6" t="s">
        <v>28</v>
      </c>
      <c r="G4" s="198"/>
      <c r="H4" s="198"/>
      <c r="I4" s="198"/>
      <c r="J4" s="86" t="s">
        <v>176</v>
      </c>
      <c r="K4" s="198"/>
      <c r="L4" s="198"/>
    </row>
    <row r="5" spans="1:12" ht="25.5" customHeight="1" x14ac:dyDescent="0.35">
      <c r="B5" s="67">
        <v>1</v>
      </c>
      <c r="C5" s="67">
        <v>2</v>
      </c>
      <c r="D5" s="67">
        <v>3</v>
      </c>
      <c r="E5" s="67">
        <v>4</v>
      </c>
      <c r="F5" s="67">
        <v>5</v>
      </c>
      <c r="G5" s="67">
        <v>6</v>
      </c>
      <c r="H5" s="67">
        <v>7</v>
      </c>
      <c r="I5" s="67">
        <v>8</v>
      </c>
      <c r="J5" s="67">
        <v>11</v>
      </c>
      <c r="K5" s="67">
        <v>12</v>
      </c>
      <c r="L5" s="67">
        <v>13</v>
      </c>
    </row>
    <row r="6" spans="1:12" x14ac:dyDescent="0.35">
      <c r="B6" s="27"/>
      <c r="C6" s="27"/>
      <c r="D6" s="27"/>
      <c r="E6" s="6"/>
      <c r="F6" s="6"/>
      <c r="G6" s="67" t="s">
        <v>20</v>
      </c>
      <c r="H6" s="69">
        <f>+H7+H16</f>
        <v>0</v>
      </c>
      <c r="I6" s="69">
        <f>+I7+I16</f>
        <v>0</v>
      </c>
      <c r="J6" s="69"/>
      <c r="K6" s="69">
        <f t="shared" ref="K6:L6" si="0">+K7+K16</f>
        <v>0</v>
      </c>
      <c r="L6" s="69">
        <f t="shared" si="0"/>
        <v>0</v>
      </c>
    </row>
    <row r="7" spans="1:12" x14ac:dyDescent="0.35">
      <c r="B7" s="19"/>
      <c r="C7" s="19"/>
      <c r="D7" s="19"/>
      <c r="E7" s="18"/>
      <c r="F7" s="18"/>
      <c r="G7" s="35" t="s">
        <v>140</v>
      </c>
      <c r="H7" s="18"/>
      <c r="I7" s="18"/>
      <c r="J7" s="18"/>
      <c r="K7" s="18"/>
      <c r="L7" s="18"/>
    </row>
    <row r="8" spans="1:12" x14ac:dyDescent="0.35">
      <c r="B8" s="19"/>
      <c r="C8" s="19"/>
      <c r="D8" s="19"/>
      <c r="E8" s="18"/>
      <c r="F8" s="18"/>
      <c r="G8" s="34" t="s">
        <v>134</v>
      </c>
      <c r="H8" s="18"/>
      <c r="I8" s="18"/>
      <c r="J8" s="18"/>
      <c r="K8" s="18"/>
      <c r="L8" s="18"/>
    </row>
    <row r="9" spans="1:12" x14ac:dyDescent="0.35">
      <c r="B9" s="19"/>
      <c r="C9" s="19"/>
      <c r="D9" s="19"/>
      <c r="E9" s="18"/>
      <c r="F9" s="18"/>
      <c r="G9" s="35" t="s">
        <v>139</v>
      </c>
      <c r="H9" s="18"/>
      <c r="I9" s="18"/>
      <c r="J9" s="18"/>
      <c r="K9" s="18"/>
      <c r="L9" s="18"/>
    </row>
    <row r="10" spans="1:12" x14ac:dyDescent="0.35">
      <c r="B10" s="19"/>
      <c r="C10" s="19"/>
      <c r="D10" s="19"/>
      <c r="E10" s="18"/>
      <c r="F10" s="18"/>
      <c r="G10" s="34" t="s">
        <v>137</v>
      </c>
      <c r="H10" s="18"/>
      <c r="I10" s="18"/>
      <c r="J10" s="18"/>
      <c r="K10" s="18"/>
      <c r="L10" s="18"/>
    </row>
    <row r="11" spans="1:12" x14ac:dyDescent="0.35">
      <c r="B11" s="19"/>
      <c r="C11" s="19"/>
      <c r="D11" s="19"/>
      <c r="E11" s="18"/>
      <c r="F11" s="18"/>
      <c r="G11" s="35" t="s">
        <v>138</v>
      </c>
      <c r="H11" s="18"/>
      <c r="I11" s="18"/>
      <c r="J11" s="18"/>
      <c r="K11" s="18"/>
      <c r="L11" s="18"/>
    </row>
    <row r="12" spans="1:12" ht="30" customHeight="1" x14ac:dyDescent="0.35">
      <c r="B12" s="19"/>
      <c r="C12" s="19"/>
      <c r="D12" s="19"/>
      <c r="E12" s="18"/>
      <c r="F12" s="18"/>
      <c r="G12" s="34" t="s">
        <v>135</v>
      </c>
      <c r="H12" s="18"/>
      <c r="I12" s="18"/>
      <c r="J12" s="18"/>
      <c r="K12" s="18"/>
      <c r="L12" s="18"/>
    </row>
    <row r="13" spans="1:12" x14ac:dyDescent="0.35">
      <c r="B13" s="19"/>
      <c r="C13" s="19"/>
      <c r="D13" s="19"/>
      <c r="E13" s="18"/>
      <c r="F13" s="18"/>
      <c r="G13" s="34" t="s">
        <v>108</v>
      </c>
      <c r="H13" s="18"/>
      <c r="I13" s="18"/>
      <c r="J13" s="18"/>
      <c r="K13" s="18"/>
      <c r="L13" s="18"/>
    </row>
    <row r="14" spans="1:12" x14ac:dyDescent="0.35">
      <c r="B14" s="19"/>
      <c r="C14" s="19"/>
      <c r="D14" s="19"/>
      <c r="E14" s="18"/>
      <c r="F14" s="18"/>
      <c r="G14" s="34" t="s">
        <v>13</v>
      </c>
      <c r="H14" s="18"/>
      <c r="I14" s="18"/>
      <c r="J14" s="18"/>
      <c r="K14" s="18"/>
      <c r="L14" s="18"/>
    </row>
    <row r="15" spans="1:12" x14ac:dyDescent="0.35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 x14ac:dyDescent="0.35">
      <c r="B16" s="19"/>
      <c r="C16" s="19"/>
      <c r="D16" s="19"/>
      <c r="E16" s="18"/>
      <c r="F16" s="18"/>
      <c r="G16" s="35" t="s">
        <v>140</v>
      </c>
      <c r="H16" s="18"/>
      <c r="I16" s="18"/>
      <c r="J16" s="18"/>
      <c r="K16" s="18"/>
      <c r="L16" s="18"/>
    </row>
    <row r="17" spans="1:12" x14ac:dyDescent="0.35">
      <c r="B17" s="19"/>
      <c r="C17" s="19"/>
      <c r="D17" s="19"/>
      <c r="E17" s="18"/>
      <c r="F17" s="18"/>
      <c r="G17" s="34" t="s">
        <v>134</v>
      </c>
      <c r="H17" s="18"/>
      <c r="I17" s="18"/>
      <c r="J17" s="18"/>
      <c r="K17" s="18"/>
      <c r="L17" s="18"/>
    </row>
    <row r="18" spans="1:12" x14ac:dyDescent="0.35">
      <c r="B18" s="19"/>
      <c r="C18" s="19"/>
      <c r="D18" s="19"/>
      <c r="E18" s="18"/>
      <c r="F18" s="18"/>
      <c r="G18" s="35" t="s">
        <v>139</v>
      </c>
      <c r="H18" s="18"/>
      <c r="I18" s="18"/>
      <c r="J18" s="18"/>
      <c r="K18" s="18"/>
      <c r="L18" s="18"/>
    </row>
    <row r="19" spans="1:12" x14ac:dyDescent="0.35">
      <c r="B19" s="19"/>
      <c r="C19" s="19"/>
      <c r="D19" s="19"/>
      <c r="E19" s="18"/>
      <c r="F19" s="18"/>
      <c r="G19" s="34" t="s">
        <v>137</v>
      </c>
      <c r="H19" s="18"/>
      <c r="I19" s="18"/>
      <c r="J19" s="18"/>
      <c r="K19" s="18"/>
      <c r="L19" s="18"/>
    </row>
    <row r="20" spans="1:12" x14ac:dyDescent="0.35">
      <c r="B20" s="19"/>
      <c r="C20" s="19"/>
      <c r="D20" s="19"/>
      <c r="E20" s="18"/>
      <c r="F20" s="18"/>
      <c r="G20" s="35" t="s">
        <v>138</v>
      </c>
      <c r="H20" s="18"/>
      <c r="I20" s="18"/>
      <c r="J20" s="18"/>
      <c r="K20" s="18"/>
      <c r="L20" s="18"/>
    </row>
    <row r="21" spans="1:12" ht="27" customHeight="1" x14ac:dyDescent="0.35">
      <c r="B21" s="19"/>
      <c r="C21" s="19"/>
      <c r="D21" s="19"/>
      <c r="E21" s="18"/>
      <c r="F21" s="18"/>
      <c r="G21" s="34" t="s">
        <v>135</v>
      </c>
      <c r="H21" s="18"/>
      <c r="I21" s="18"/>
      <c r="J21" s="18"/>
      <c r="K21" s="18"/>
      <c r="L21" s="18"/>
    </row>
    <row r="22" spans="1:12" x14ac:dyDescent="0.35">
      <c r="B22" s="19"/>
      <c r="C22" s="19"/>
      <c r="D22" s="19"/>
      <c r="E22" s="18"/>
      <c r="F22" s="18"/>
      <c r="G22" s="34" t="s">
        <v>108</v>
      </c>
      <c r="H22" s="18"/>
      <c r="I22" s="18"/>
      <c r="J22" s="18"/>
      <c r="K22" s="18"/>
      <c r="L22" s="18"/>
    </row>
    <row r="23" spans="1:12" x14ac:dyDescent="0.35">
      <c r="B23" s="19"/>
      <c r="C23" s="19"/>
      <c r="D23" s="19"/>
      <c r="E23" s="18"/>
      <c r="F23" s="18"/>
      <c r="G23" s="34" t="s">
        <v>13</v>
      </c>
      <c r="H23" s="18"/>
      <c r="I23" s="18"/>
      <c r="J23" s="18"/>
      <c r="K23" s="18"/>
      <c r="L23" s="18"/>
    </row>
    <row r="24" spans="1:12" x14ac:dyDescent="0.35">
      <c r="B24" s="30" t="s">
        <v>47</v>
      </c>
      <c r="C24" s="30" t="s">
        <v>47</v>
      </c>
      <c r="D24" s="30" t="s">
        <v>47</v>
      </c>
      <c r="E24" s="30" t="s">
        <v>47</v>
      </c>
      <c r="F24" s="30" t="s">
        <v>47</v>
      </c>
      <c r="G24" s="68" t="s">
        <v>54</v>
      </c>
      <c r="H24" s="17">
        <f>SUM(H13:H15)</f>
        <v>0</v>
      </c>
      <c r="I24" s="17">
        <f>SUM(I13:I15)</f>
        <v>0</v>
      </c>
      <c r="J24" s="17">
        <f t="shared" ref="J24:K24" si="1">SUM(J13:J15)</f>
        <v>0</v>
      </c>
      <c r="K24" s="17">
        <f t="shared" si="1"/>
        <v>0</v>
      </c>
      <c r="L24" s="17">
        <f>SUM(L13:L15)</f>
        <v>0</v>
      </c>
    </row>
    <row r="25" spans="1:12" x14ac:dyDescent="0.35">
      <c r="A25" s="1"/>
      <c r="B25" s="30" t="s">
        <v>47</v>
      </c>
      <c r="C25" s="30" t="s">
        <v>47</v>
      </c>
      <c r="D25" s="30" t="s">
        <v>47</v>
      </c>
      <c r="E25" s="30" t="s">
        <v>47</v>
      </c>
      <c r="F25" s="30" t="s">
        <v>47</v>
      </c>
      <c r="G25" s="18" t="s">
        <v>183</v>
      </c>
      <c r="H25" s="88" t="s">
        <v>47</v>
      </c>
      <c r="I25" s="88" t="s">
        <v>47</v>
      </c>
      <c r="J25" s="87">
        <v>0</v>
      </c>
      <c r="K25" s="87">
        <v>0</v>
      </c>
      <c r="L25" s="87">
        <v>0</v>
      </c>
    </row>
    <row r="27" spans="1:12" x14ac:dyDescent="0.35">
      <c r="D27" s="85" t="s">
        <v>251</v>
      </c>
      <c r="E27" s="77"/>
      <c r="G27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4.5" x14ac:dyDescent="0.35"/>
  <cols>
    <col min="1" max="1" width="11.26953125" customWidth="1"/>
    <col min="2" max="2" width="10.54296875" customWidth="1"/>
    <col min="3" max="3" width="11.453125" customWidth="1"/>
    <col min="4" max="4" width="23.54296875" customWidth="1"/>
    <col min="5" max="5" width="5.453125" customWidth="1"/>
    <col min="6" max="6" width="6.54296875" customWidth="1"/>
    <col min="7" max="7" width="7.26953125" customWidth="1"/>
    <col min="8" max="8" width="8.26953125" customWidth="1"/>
    <col min="9" max="9" width="7.1796875" customWidth="1"/>
    <col min="10" max="10" width="5.54296875" customWidth="1"/>
    <col min="11" max="11" width="4.81640625" customWidth="1"/>
    <col min="12" max="12" width="4.7265625" customWidth="1"/>
    <col min="13" max="13" width="7" customWidth="1"/>
    <col min="14" max="14" width="5.54296875" customWidth="1"/>
    <col min="15" max="15" width="5.81640625" customWidth="1"/>
    <col min="16" max="16" width="5.26953125" customWidth="1"/>
    <col min="17" max="17" width="6.7265625" customWidth="1"/>
    <col min="18" max="19" width="5.453125" customWidth="1"/>
    <col min="20" max="20" width="5" customWidth="1"/>
    <col min="22" max="22" width="4.7265625" customWidth="1"/>
    <col min="23" max="24" width="5.54296875" customWidth="1"/>
  </cols>
  <sheetData>
    <row r="1" spans="1:24" ht="15" x14ac:dyDescent="0.35">
      <c r="A1" s="4" t="s">
        <v>167</v>
      </c>
    </row>
    <row r="2" spans="1:24" ht="14.25" customHeight="1" x14ac:dyDescent="0.35">
      <c r="V2" t="s">
        <v>199</v>
      </c>
    </row>
    <row r="3" spans="1:24" ht="25.5" customHeight="1" x14ac:dyDescent="0.35">
      <c r="B3" s="196" t="s">
        <v>8</v>
      </c>
      <c r="C3" s="196"/>
      <c r="D3" s="196" t="s">
        <v>55</v>
      </c>
      <c r="E3" s="196" t="s">
        <v>244</v>
      </c>
      <c r="F3" s="196"/>
      <c r="G3" s="196"/>
      <c r="H3" s="196"/>
      <c r="I3" s="196" t="s">
        <v>242</v>
      </c>
      <c r="J3" s="196"/>
      <c r="K3" s="196"/>
      <c r="L3" s="196"/>
      <c r="M3" s="196" t="s">
        <v>241</v>
      </c>
      <c r="N3" s="196"/>
      <c r="O3" s="196"/>
      <c r="P3" s="196"/>
      <c r="Q3" s="196" t="s">
        <v>121</v>
      </c>
      <c r="R3" s="196"/>
      <c r="S3" s="196"/>
      <c r="T3" s="196"/>
      <c r="U3" s="196" t="s">
        <v>149</v>
      </c>
      <c r="V3" s="196"/>
      <c r="W3" s="196"/>
      <c r="X3" s="196"/>
    </row>
    <row r="4" spans="1:24" ht="126" customHeight="1" x14ac:dyDescent="0.35">
      <c r="B4" s="6" t="s">
        <v>2</v>
      </c>
      <c r="C4" s="6" t="s">
        <v>28</v>
      </c>
      <c r="D4" s="196"/>
      <c r="E4" s="7" t="s">
        <v>12</v>
      </c>
      <c r="F4" s="28" t="s">
        <v>109</v>
      </c>
      <c r="G4" s="28" t="s">
        <v>22</v>
      </c>
      <c r="H4" s="28" t="s">
        <v>14</v>
      </c>
      <c r="I4" s="7" t="s">
        <v>12</v>
      </c>
      <c r="J4" s="28" t="s">
        <v>22</v>
      </c>
      <c r="K4" s="28" t="s">
        <v>22</v>
      </c>
      <c r="L4" s="28" t="s">
        <v>14</v>
      </c>
      <c r="M4" s="7" t="s">
        <v>12</v>
      </c>
      <c r="N4" s="28" t="s">
        <v>22</v>
      </c>
      <c r="O4" s="28" t="s">
        <v>22</v>
      </c>
      <c r="P4" s="28" t="s">
        <v>14</v>
      </c>
      <c r="Q4" s="7" t="s">
        <v>12</v>
      </c>
      <c r="R4" s="28" t="s">
        <v>22</v>
      </c>
      <c r="S4" s="28" t="s">
        <v>22</v>
      </c>
      <c r="T4" s="28" t="s">
        <v>14</v>
      </c>
      <c r="U4" s="7" t="s">
        <v>12</v>
      </c>
      <c r="V4" s="28" t="s">
        <v>22</v>
      </c>
      <c r="W4" s="28" t="s">
        <v>22</v>
      </c>
      <c r="X4" s="28" t="s">
        <v>14</v>
      </c>
    </row>
    <row r="5" spans="1:24" x14ac:dyDescent="0.35">
      <c r="B5" s="18"/>
      <c r="C5" s="18"/>
      <c r="D5" s="18"/>
      <c r="E5" s="29">
        <f>F5+G5+H5</f>
        <v>0</v>
      </c>
      <c r="F5" s="19"/>
      <c r="G5" s="19"/>
      <c r="H5" s="19"/>
      <c r="I5" s="29">
        <f>J5+K5+L5</f>
        <v>0</v>
      </c>
      <c r="J5" s="19"/>
      <c r="K5" s="19"/>
      <c r="L5" s="19"/>
      <c r="M5" s="29">
        <f>N5+O5+P5</f>
        <v>0</v>
      </c>
      <c r="N5" s="19"/>
      <c r="O5" s="19"/>
      <c r="P5" s="19"/>
      <c r="Q5" s="29">
        <f>R5+S5+T5</f>
        <v>0</v>
      </c>
      <c r="R5" s="19"/>
      <c r="S5" s="19"/>
      <c r="T5" s="19"/>
      <c r="U5" s="29">
        <f>V5+W5+X5</f>
        <v>0</v>
      </c>
      <c r="V5" s="19"/>
      <c r="W5" s="19"/>
      <c r="X5" s="19"/>
    </row>
    <row r="6" spans="1:24" x14ac:dyDescent="0.35">
      <c r="B6" s="18"/>
      <c r="C6" s="18"/>
      <c r="D6" s="18"/>
      <c r="E6" s="29">
        <f t="shared" ref="E6:E7" si="0">F6+G6+H6</f>
        <v>0</v>
      </c>
      <c r="F6" s="19"/>
      <c r="G6" s="19"/>
      <c r="H6" s="19"/>
      <c r="I6" s="29">
        <f t="shared" ref="I6:I7" si="1">J6+K6+L6</f>
        <v>0</v>
      </c>
      <c r="J6" s="19"/>
      <c r="K6" s="19"/>
      <c r="L6" s="19"/>
      <c r="M6" s="29">
        <f t="shared" ref="M6:M7" si="2">N6+O6+P6</f>
        <v>0</v>
      </c>
      <c r="N6" s="19"/>
      <c r="O6" s="19"/>
      <c r="P6" s="19"/>
      <c r="Q6" s="29">
        <f t="shared" ref="Q6:Q7" si="3">R6+S6+T6</f>
        <v>0</v>
      </c>
      <c r="R6" s="19"/>
      <c r="S6" s="19"/>
      <c r="T6" s="19"/>
      <c r="U6" s="29">
        <f t="shared" ref="U6:U7" si="4">V6+W6+X6</f>
        <v>0</v>
      </c>
      <c r="V6" s="19"/>
      <c r="W6" s="19"/>
      <c r="X6" s="19"/>
    </row>
    <row r="7" spans="1:24" x14ac:dyDescent="0.35">
      <c r="B7" s="18"/>
      <c r="C7" s="18"/>
      <c r="D7" s="18"/>
      <c r="E7" s="29">
        <f t="shared" si="0"/>
        <v>0</v>
      </c>
      <c r="F7" s="19"/>
      <c r="G7" s="19"/>
      <c r="H7" s="19"/>
      <c r="I7" s="29">
        <f t="shared" si="1"/>
        <v>0</v>
      </c>
      <c r="J7" s="19"/>
      <c r="K7" s="19"/>
      <c r="L7" s="19"/>
      <c r="M7" s="29">
        <f t="shared" si="2"/>
        <v>0</v>
      </c>
      <c r="N7" s="19"/>
      <c r="O7" s="19"/>
      <c r="P7" s="19"/>
      <c r="Q7" s="29">
        <f t="shared" si="3"/>
        <v>0</v>
      </c>
      <c r="R7" s="19"/>
      <c r="S7" s="19"/>
      <c r="T7" s="19"/>
      <c r="U7" s="29">
        <f t="shared" si="4"/>
        <v>0</v>
      </c>
      <c r="V7" s="19"/>
      <c r="W7" s="19"/>
      <c r="X7" s="19"/>
    </row>
    <row r="8" spans="1:24" ht="15" customHeight="1" x14ac:dyDescent="0.35">
      <c r="B8" s="199" t="s">
        <v>53</v>
      </c>
      <c r="C8" s="200"/>
      <c r="D8" s="201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 x14ac:dyDescent="0.35">
      <c r="B10" s="3"/>
    </row>
    <row r="11" spans="1:24" s="2" customFormat="1" x14ac:dyDescent="0.35">
      <c r="B11" s="80" t="s">
        <v>252</v>
      </c>
    </row>
    <row r="12" spans="1:24" ht="27.75" customHeight="1" x14ac:dyDescent="0.3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E29" sqref="E29"/>
    </sheetView>
  </sheetViews>
  <sheetFormatPr defaultRowHeight="14.5" x14ac:dyDescent="0.35"/>
  <cols>
    <col min="1" max="1" width="8.81640625" customWidth="1"/>
    <col min="2" max="2" width="40.26953125" customWidth="1"/>
    <col min="3" max="3" width="18.7265625" customWidth="1"/>
    <col min="4" max="4" width="15.54296875" customWidth="1"/>
    <col min="5" max="5" width="12.1796875" customWidth="1"/>
    <col min="6" max="6" width="13.453125" customWidth="1"/>
    <col min="7" max="7" width="12.54296875" customWidth="1"/>
  </cols>
  <sheetData>
    <row r="1" spans="1:8" ht="62.25" customHeight="1" x14ac:dyDescent="0.35">
      <c r="A1" s="203" t="s">
        <v>51</v>
      </c>
      <c r="B1" s="203"/>
      <c r="C1" s="203"/>
      <c r="D1" s="203"/>
      <c r="E1" s="203"/>
      <c r="F1" s="203"/>
      <c r="G1" s="203"/>
      <c r="H1" s="203"/>
    </row>
    <row r="3" spans="1:8" x14ac:dyDescent="0.35">
      <c r="B3" s="204" t="s">
        <v>17</v>
      </c>
      <c r="C3" s="204" t="s">
        <v>153</v>
      </c>
      <c r="D3" s="204" t="s">
        <v>154</v>
      </c>
      <c r="E3" s="204" t="s">
        <v>50</v>
      </c>
      <c r="F3" s="204"/>
      <c r="G3" s="204"/>
    </row>
    <row r="4" spans="1:8" ht="47.25" customHeight="1" x14ac:dyDescent="0.35">
      <c r="B4" s="204"/>
      <c r="C4" s="204"/>
      <c r="D4" s="204"/>
      <c r="E4" s="20" t="s">
        <v>19</v>
      </c>
      <c r="F4" s="20" t="s">
        <v>121</v>
      </c>
      <c r="G4" s="20" t="s">
        <v>149</v>
      </c>
    </row>
    <row r="5" spans="1:8" x14ac:dyDescent="0.35">
      <c r="B5" s="25" t="s">
        <v>20</v>
      </c>
      <c r="C5" s="21">
        <f>C6+C9</f>
        <v>0</v>
      </c>
      <c r="D5" s="21">
        <f t="shared" ref="D5:G5" si="0">D6+D9</f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</row>
    <row r="6" spans="1:8" ht="23" x14ac:dyDescent="0.35">
      <c r="B6" s="23" t="s">
        <v>21</v>
      </c>
      <c r="C6" s="21">
        <f>SUM(C7:C8)</f>
        <v>0</v>
      </c>
      <c r="D6" s="21">
        <f t="shared" ref="D6:G6" si="1">SUM(D7:D8)</f>
        <v>0</v>
      </c>
      <c r="E6" s="21">
        <f t="shared" si="1"/>
        <v>0</v>
      </c>
      <c r="F6" s="21">
        <f t="shared" si="1"/>
        <v>0</v>
      </c>
      <c r="G6" s="21">
        <f t="shared" si="1"/>
        <v>0</v>
      </c>
    </row>
    <row r="7" spans="1:8" x14ac:dyDescent="0.35">
      <c r="B7" s="19"/>
      <c r="C7" s="22"/>
      <c r="D7" s="22"/>
      <c r="E7" s="22"/>
      <c r="F7" s="22"/>
      <c r="G7" s="22"/>
    </row>
    <row r="8" spans="1:8" x14ac:dyDescent="0.35">
      <c r="B8" s="19"/>
      <c r="C8" s="22"/>
      <c r="D8" s="22"/>
      <c r="E8" s="22"/>
      <c r="F8" s="22"/>
      <c r="G8" s="22"/>
    </row>
    <row r="9" spans="1:8" x14ac:dyDescent="0.35">
      <c r="B9" s="23" t="s">
        <v>110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35">
      <c r="B10" s="24"/>
      <c r="C10" s="22"/>
      <c r="D10" s="22"/>
      <c r="E10" s="22"/>
      <c r="F10" s="22"/>
      <c r="G10" s="22"/>
    </row>
    <row r="11" spans="1:8" x14ac:dyDescent="0.35">
      <c r="B11" s="22"/>
      <c r="C11" s="22"/>
      <c r="D11" s="22"/>
      <c r="E11" s="22"/>
      <c r="F11" s="22"/>
      <c r="G11" s="22"/>
    </row>
    <row r="12" spans="1:8" x14ac:dyDescent="0.35">
      <c r="B12" s="202"/>
      <c r="C12" s="202"/>
      <c r="D12" s="202"/>
      <c r="E12" s="202"/>
      <c r="F12" s="202"/>
      <c r="G12" s="202"/>
    </row>
    <row r="13" spans="1:8" x14ac:dyDescent="0.35">
      <c r="A13" s="26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4.5" x14ac:dyDescent="0.35"/>
  <cols>
    <col min="1" max="1" width="3.81640625" customWidth="1"/>
    <col min="2" max="2" width="10.7265625" customWidth="1"/>
    <col min="3" max="3" width="12.7265625" customWidth="1"/>
    <col min="4" max="4" width="17.81640625" customWidth="1"/>
    <col min="5" max="5" width="21" customWidth="1"/>
    <col min="6" max="6" width="20.453125" customWidth="1"/>
    <col min="7" max="7" width="11.1796875" customWidth="1"/>
    <col min="8" max="8" width="8.81640625" customWidth="1"/>
    <col min="9" max="9" width="10.26953125" customWidth="1"/>
    <col min="10" max="24" width="9.1796875" customWidth="1"/>
    <col min="25" max="25" width="7.26953125" customWidth="1"/>
    <col min="26" max="27" width="10.7265625" customWidth="1"/>
    <col min="28" max="28" width="9.453125" customWidth="1"/>
    <col min="29" max="29" width="8.81640625" customWidth="1"/>
    <col min="30" max="30" width="10.7265625" customWidth="1"/>
    <col min="31" max="33" width="10" customWidth="1"/>
  </cols>
  <sheetData>
    <row r="1" spans="1:51" s="60" customFormat="1" ht="22.5" customHeight="1" x14ac:dyDescent="0.35">
      <c r="A1" s="70" t="s">
        <v>141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5" x14ac:dyDescent="0.3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35">
      <c r="A3" s="70" t="s">
        <v>143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3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" thickBot="1" x14ac:dyDescent="0.4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124</v>
      </c>
      <c r="AX5" s="65"/>
    </row>
    <row r="6" spans="1:51" ht="40.5" customHeight="1" x14ac:dyDescent="0.35">
      <c r="A6" s="71"/>
      <c r="B6" s="214" t="s">
        <v>8</v>
      </c>
      <c r="C6" s="209"/>
      <c r="D6" s="209" t="s">
        <v>55</v>
      </c>
      <c r="E6" s="209" t="s">
        <v>46</v>
      </c>
      <c r="F6" s="209" t="s">
        <v>144</v>
      </c>
      <c r="G6" s="209" t="s">
        <v>128</v>
      </c>
      <c r="H6" s="209"/>
      <c r="I6" s="209"/>
      <c r="J6" s="209" t="s">
        <v>155</v>
      </c>
      <c r="K6" s="209"/>
      <c r="L6" s="209"/>
      <c r="M6" s="209" t="s">
        <v>156</v>
      </c>
      <c r="N6" s="209"/>
      <c r="O6" s="209"/>
      <c r="P6" s="212" t="s">
        <v>157</v>
      </c>
      <c r="Q6" s="212"/>
      <c r="R6" s="212"/>
      <c r="S6" s="212" t="s">
        <v>25</v>
      </c>
      <c r="T6" s="212"/>
      <c r="U6" s="212"/>
      <c r="V6" s="212" t="s">
        <v>18</v>
      </c>
      <c r="W6" s="212"/>
      <c r="X6" s="212"/>
      <c r="Y6" s="212"/>
      <c r="Z6" s="212"/>
      <c r="AA6" s="212"/>
      <c r="AB6" s="212"/>
      <c r="AC6" s="212"/>
      <c r="AD6" s="213"/>
      <c r="AE6" s="205" t="s">
        <v>159</v>
      </c>
      <c r="AF6" s="206"/>
      <c r="AG6" s="206"/>
      <c r="AH6" s="206" t="s">
        <v>160</v>
      </c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17"/>
      <c r="AW6" s="218" t="s">
        <v>31</v>
      </c>
      <c r="AX6" s="220" t="s">
        <v>32</v>
      </c>
      <c r="AY6" s="222" t="s">
        <v>161</v>
      </c>
    </row>
    <row r="7" spans="1:51" ht="25.5" customHeight="1" x14ac:dyDescent="0.35">
      <c r="A7" s="71"/>
      <c r="B7" s="215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96"/>
      <c r="Q7" s="196"/>
      <c r="R7" s="196"/>
      <c r="S7" s="196"/>
      <c r="T7" s="196"/>
      <c r="U7" s="196"/>
      <c r="V7" s="196" t="s">
        <v>19</v>
      </c>
      <c r="W7" s="196"/>
      <c r="X7" s="196"/>
      <c r="Y7" s="196" t="s">
        <v>121</v>
      </c>
      <c r="Z7" s="196"/>
      <c r="AA7" s="196"/>
      <c r="AB7" s="196" t="s">
        <v>149</v>
      </c>
      <c r="AC7" s="196"/>
      <c r="AD7" s="216"/>
      <c r="AE7" s="207"/>
      <c r="AF7" s="208"/>
      <c r="AG7" s="208"/>
      <c r="AH7" s="208" t="s">
        <v>33</v>
      </c>
      <c r="AI7" s="208"/>
      <c r="AJ7" s="208"/>
      <c r="AK7" s="208" t="s">
        <v>34</v>
      </c>
      <c r="AL7" s="208"/>
      <c r="AM7" s="208"/>
      <c r="AN7" s="208" t="s">
        <v>35</v>
      </c>
      <c r="AO7" s="208"/>
      <c r="AP7" s="208"/>
      <c r="AQ7" s="208" t="s">
        <v>36</v>
      </c>
      <c r="AR7" s="208"/>
      <c r="AS7" s="208"/>
      <c r="AT7" s="208" t="s">
        <v>37</v>
      </c>
      <c r="AU7" s="208"/>
      <c r="AV7" s="224"/>
      <c r="AW7" s="219"/>
      <c r="AX7" s="221"/>
      <c r="AY7" s="223"/>
    </row>
    <row r="8" spans="1:51" ht="126" customHeight="1" x14ac:dyDescent="0.35">
      <c r="A8" s="71"/>
      <c r="B8" s="74" t="s">
        <v>2</v>
      </c>
      <c r="C8" s="75" t="s">
        <v>28</v>
      </c>
      <c r="D8" s="187"/>
      <c r="E8" s="187"/>
      <c r="F8" s="187"/>
      <c r="G8" s="76" t="s">
        <v>12</v>
      </c>
      <c r="H8" s="76" t="s">
        <v>23</v>
      </c>
      <c r="I8" s="76" t="s">
        <v>24</v>
      </c>
      <c r="J8" s="76" t="s">
        <v>12</v>
      </c>
      <c r="K8" s="76" t="s">
        <v>23</v>
      </c>
      <c r="L8" s="76" t="s">
        <v>24</v>
      </c>
      <c r="M8" s="76" t="s">
        <v>12</v>
      </c>
      <c r="N8" s="76" t="s">
        <v>23</v>
      </c>
      <c r="O8" s="76" t="s">
        <v>24</v>
      </c>
      <c r="P8" s="33" t="s">
        <v>12</v>
      </c>
      <c r="Q8" s="33" t="s">
        <v>23</v>
      </c>
      <c r="R8" s="33" t="s">
        <v>24</v>
      </c>
      <c r="S8" s="33" t="s">
        <v>12</v>
      </c>
      <c r="T8" s="33" t="s">
        <v>23</v>
      </c>
      <c r="U8" s="33" t="s">
        <v>24</v>
      </c>
      <c r="V8" s="33" t="s">
        <v>12</v>
      </c>
      <c r="W8" s="33" t="s">
        <v>23</v>
      </c>
      <c r="X8" s="33" t="s">
        <v>24</v>
      </c>
      <c r="Y8" s="33" t="s">
        <v>12</v>
      </c>
      <c r="Z8" s="33" t="s">
        <v>23</v>
      </c>
      <c r="AA8" s="33" t="s">
        <v>24</v>
      </c>
      <c r="AB8" s="33" t="s">
        <v>12</v>
      </c>
      <c r="AC8" s="33" t="s">
        <v>23</v>
      </c>
      <c r="AD8" s="59" t="s">
        <v>24</v>
      </c>
      <c r="AE8" s="46" t="s">
        <v>12</v>
      </c>
      <c r="AF8" s="45" t="s">
        <v>23</v>
      </c>
      <c r="AG8" s="45" t="s">
        <v>24</v>
      </c>
      <c r="AH8" s="45" t="s">
        <v>12</v>
      </c>
      <c r="AI8" s="45" t="s">
        <v>23</v>
      </c>
      <c r="AJ8" s="45" t="s">
        <v>24</v>
      </c>
      <c r="AK8" s="45" t="s">
        <v>12</v>
      </c>
      <c r="AL8" s="45" t="s">
        <v>23</v>
      </c>
      <c r="AM8" s="45" t="s">
        <v>24</v>
      </c>
      <c r="AN8" s="45" t="s">
        <v>12</v>
      </c>
      <c r="AO8" s="45" t="s">
        <v>23</v>
      </c>
      <c r="AP8" s="45" t="s">
        <v>24</v>
      </c>
      <c r="AQ8" s="45" t="s">
        <v>12</v>
      </c>
      <c r="AR8" s="45" t="s">
        <v>23</v>
      </c>
      <c r="AS8" s="45" t="s">
        <v>24</v>
      </c>
      <c r="AT8" s="45" t="s">
        <v>12</v>
      </c>
      <c r="AU8" s="45" t="s">
        <v>23</v>
      </c>
      <c r="AV8" s="47" t="s">
        <v>24</v>
      </c>
      <c r="AW8" s="219"/>
      <c r="AX8" s="221"/>
      <c r="AY8" s="223"/>
    </row>
    <row r="9" spans="1:51" x14ac:dyDescent="0.35">
      <c r="B9" s="56"/>
      <c r="C9" s="18"/>
      <c r="D9" s="18"/>
      <c r="E9" s="35"/>
      <c r="F9" s="18"/>
      <c r="G9" s="20">
        <f>H9+I9</f>
        <v>0</v>
      </c>
      <c r="H9" s="24"/>
      <c r="I9" s="24"/>
      <c r="J9" s="20">
        <f>K9+L9</f>
        <v>0</v>
      </c>
      <c r="K9" s="24"/>
      <c r="L9" s="24"/>
      <c r="M9" s="20">
        <f>N9+O9</f>
        <v>0</v>
      </c>
      <c r="N9" s="24"/>
      <c r="O9" s="24"/>
      <c r="P9" s="20">
        <f>Q9+R9</f>
        <v>0</v>
      </c>
      <c r="Q9" s="24"/>
      <c r="R9" s="24"/>
      <c r="S9" s="20">
        <f>T9+U9</f>
        <v>0</v>
      </c>
      <c r="T9" s="24"/>
      <c r="U9" s="24"/>
      <c r="V9" s="20">
        <f>W9+X9</f>
        <v>0</v>
      </c>
      <c r="W9" s="24"/>
      <c r="X9" s="24"/>
      <c r="Y9" s="20">
        <f>Z9+AA9</f>
        <v>0</v>
      </c>
      <c r="Z9" s="24"/>
      <c r="AA9" s="24"/>
      <c r="AB9" s="20">
        <f>AC9+AD9</f>
        <v>0</v>
      </c>
      <c r="AC9" s="24"/>
      <c r="AD9" s="49"/>
      <c r="AE9" s="48">
        <f>AF9+AG9</f>
        <v>0</v>
      </c>
      <c r="AF9" s="24"/>
      <c r="AG9" s="24"/>
      <c r="AH9" s="20">
        <f>AI9+AJ9</f>
        <v>0</v>
      </c>
      <c r="AI9" s="24"/>
      <c r="AJ9" s="24"/>
      <c r="AK9" s="20">
        <f>AL9+AM9</f>
        <v>0</v>
      </c>
      <c r="AL9" s="24"/>
      <c r="AM9" s="24"/>
      <c r="AN9" s="20">
        <f>AO9+AP9</f>
        <v>0</v>
      </c>
      <c r="AO9" s="24"/>
      <c r="AP9" s="24"/>
      <c r="AQ9" s="20">
        <f>AR9+AS9</f>
        <v>0</v>
      </c>
      <c r="AR9" s="24"/>
      <c r="AS9" s="24"/>
      <c r="AT9" s="20">
        <f>AU9+AV9</f>
        <v>0</v>
      </c>
      <c r="AU9" s="24"/>
      <c r="AV9" s="49"/>
      <c r="AW9" s="54"/>
      <c r="AX9" s="24"/>
      <c r="AY9" s="49"/>
    </row>
    <row r="10" spans="1:51" x14ac:dyDescent="0.35">
      <c r="B10" s="56"/>
      <c r="C10" s="18"/>
      <c r="D10" s="18"/>
      <c r="E10" s="35"/>
      <c r="F10" s="18"/>
      <c r="G10" s="20">
        <f t="shared" ref="G10:G17" si="0">H10+I10</f>
        <v>0</v>
      </c>
      <c r="H10" s="24"/>
      <c r="I10" s="24"/>
      <c r="J10" s="20">
        <f t="shared" ref="J10:J17" si="1">K10+L10</f>
        <v>0</v>
      </c>
      <c r="K10" s="24"/>
      <c r="L10" s="24"/>
      <c r="M10" s="20">
        <f t="shared" ref="M10:M17" si="2">N10+O10</f>
        <v>0</v>
      </c>
      <c r="N10" s="24"/>
      <c r="O10" s="24"/>
      <c r="P10" s="20">
        <f t="shared" ref="P10:P17" si="3">Q10+R10</f>
        <v>0</v>
      </c>
      <c r="Q10" s="24"/>
      <c r="R10" s="24"/>
      <c r="S10" s="20">
        <f t="shared" ref="S10:S17" si="4">T10+U10</f>
        <v>0</v>
      </c>
      <c r="T10" s="24"/>
      <c r="U10" s="24"/>
      <c r="V10" s="20">
        <f t="shared" ref="V10:V17" si="5">W10+X10</f>
        <v>0</v>
      </c>
      <c r="W10" s="24"/>
      <c r="X10" s="24"/>
      <c r="Y10" s="20">
        <f t="shared" ref="Y10:Y17" si="6">Z10+AA10</f>
        <v>0</v>
      </c>
      <c r="Z10" s="24"/>
      <c r="AA10" s="24"/>
      <c r="AB10" s="20">
        <f t="shared" ref="AB10:AB17" si="7">AC10+AD10</f>
        <v>0</v>
      </c>
      <c r="AC10" s="24"/>
      <c r="AD10" s="49"/>
      <c r="AE10" s="48">
        <f t="shared" ref="AE10:AE17" si="8">AF10+AG10</f>
        <v>0</v>
      </c>
      <c r="AF10" s="24"/>
      <c r="AG10" s="24"/>
      <c r="AH10" s="20">
        <f t="shared" ref="AH10:AH17" si="9">AI10+AJ10</f>
        <v>0</v>
      </c>
      <c r="AI10" s="24"/>
      <c r="AJ10" s="24"/>
      <c r="AK10" s="20">
        <f t="shared" ref="AK10:AK17" si="10">AL10+AM10</f>
        <v>0</v>
      </c>
      <c r="AL10" s="24"/>
      <c r="AM10" s="24"/>
      <c r="AN10" s="20">
        <f t="shared" ref="AN10:AN17" si="11">AO10+AP10</f>
        <v>0</v>
      </c>
      <c r="AO10" s="24"/>
      <c r="AP10" s="24"/>
      <c r="AQ10" s="20">
        <f t="shared" ref="AQ10:AQ17" si="12">AR10+AS10</f>
        <v>0</v>
      </c>
      <c r="AR10" s="24"/>
      <c r="AS10" s="24"/>
      <c r="AT10" s="20">
        <f t="shared" ref="AT10:AT17" si="13">AU10+AV10</f>
        <v>0</v>
      </c>
      <c r="AU10" s="24"/>
      <c r="AV10" s="49"/>
      <c r="AW10" s="54"/>
      <c r="AX10" s="24"/>
      <c r="AY10" s="49"/>
    </row>
    <row r="11" spans="1:51" x14ac:dyDescent="0.35">
      <c r="B11" s="56"/>
      <c r="C11" s="18"/>
      <c r="D11" s="18"/>
      <c r="E11" s="19"/>
      <c r="F11" s="18"/>
      <c r="G11" s="20">
        <f t="shared" si="0"/>
        <v>0</v>
      </c>
      <c r="H11" s="24"/>
      <c r="I11" s="24"/>
      <c r="J11" s="20">
        <f t="shared" si="1"/>
        <v>0</v>
      </c>
      <c r="K11" s="24"/>
      <c r="L11" s="24"/>
      <c r="M11" s="20">
        <f t="shared" si="2"/>
        <v>0</v>
      </c>
      <c r="N11" s="24"/>
      <c r="O11" s="24"/>
      <c r="P11" s="20">
        <f t="shared" si="3"/>
        <v>0</v>
      </c>
      <c r="Q11" s="24"/>
      <c r="R11" s="24"/>
      <c r="S11" s="20">
        <f t="shared" si="4"/>
        <v>0</v>
      </c>
      <c r="T11" s="24"/>
      <c r="U11" s="24"/>
      <c r="V11" s="20">
        <f t="shared" si="5"/>
        <v>0</v>
      </c>
      <c r="W11" s="24"/>
      <c r="X11" s="24"/>
      <c r="Y11" s="20">
        <f t="shared" si="6"/>
        <v>0</v>
      </c>
      <c r="Z11" s="24"/>
      <c r="AA11" s="24"/>
      <c r="AB11" s="20">
        <f t="shared" si="7"/>
        <v>0</v>
      </c>
      <c r="AC11" s="24"/>
      <c r="AD11" s="49"/>
      <c r="AE11" s="48">
        <f t="shared" si="8"/>
        <v>0</v>
      </c>
      <c r="AF11" s="24"/>
      <c r="AG11" s="24"/>
      <c r="AH11" s="20">
        <f t="shared" si="9"/>
        <v>0</v>
      </c>
      <c r="AI11" s="24"/>
      <c r="AJ11" s="24"/>
      <c r="AK11" s="20">
        <f t="shared" si="10"/>
        <v>0</v>
      </c>
      <c r="AL11" s="24"/>
      <c r="AM11" s="24"/>
      <c r="AN11" s="20">
        <f t="shared" si="11"/>
        <v>0</v>
      </c>
      <c r="AO11" s="24"/>
      <c r="AP11" s="24"/>
      <c r="AQ11" s="20">
        <f t="shared" si="12"/>
        <v>0</v>
      </c>
      <c r="AR11" s="24"/>
      <c r="AS11" s="24"/>
      <c r="AT11" s="20">
        <f t="shared" si="13"/>
        <v>0</v>
      </c>
      <c r="AU11" s="24"/>
      <c r="AV11" s="49"/>
      <c r="AW11" s="54"/>
      <c r="AX11" s="24"/>
      <c r="AY11" s="49"/>
    </row>
    <row r="12" spans="1:51" x14ac:dyDescent="0.35">
      <c r="B12" s="56"/>
      <c r="C12" s="18"/>
      <c r="D12" s="18"/>
      <c r="E12" s="19"/>
      <c r="F12" s="18"/>
      <c r="G12" s="20">
        <f t="shared" si="0"/>
        <v>0</v>
      </c>
      <c r="H12" s="24"/>
      <c r="I12" s="24"/>
      <c r="J12" s="20">
        <f t="shared" si="1"/>
        <v>0</v>
      </c>
      <c r="K12" s="24"/>
      <c r="L12" s="24"/>
      <c r="M12" s="20">
        <f t="shared" si="2"/>
        <v>0</v>
      </c>
      <c r="N12" s="24"/>
      <c r="O12" s="24"/>
      <c r="P12" s="20">
        <f t="shared" si="3"/>
        <v>0</v>
      </c>
      <c r="Q12" s="24"/>
      <c r="R12" s="24"/>
      <c r="S12" s="20">
        <f t="shared" si="4"/>
        <v>0</v>
      </c>
      <c r="T12" s="24"/>
      <c r="U12" s="24"/>
      <c r="V12" s="20">
        <f t="shared" si="5"/>
        <v>0</v>
      </c>
      <c r="W12" s="24"/>
      <c r="X12" s="24"/>
      <c r="Y12" s="20">
        <f t="shared" si="6"/>
        <v>0</v>
      </c>
      <c r="Z12" s="24"/>
      <c r="AA12" s="24"/>
      <c r="AB12" s="20">
        <f t="shared" si="7"/>
        <v>0</v>
      </c>
      <c r="AC12" s="24"/>
      <c r="AD12" s="49"/>
      <c r="AE12" s="48">
        <f t="shared" si="8"/>
        <v>0</v>
      </c>
      <c r="AF12" s="24"/>
      <c r="AG12" s="24"/>
      <c r="AH12" s="20">
        <f t="shared" si="9"/>
        <v>0</v>
      </c>
      <c r="AI12" s="24"/>
      <c r="AJ12" s="24"/>
      <c r="AK12" s="20">
        <f t="shared" si="10"/>
        <v>0</v>
      </c>
      <c r="AL12" s="24"/>
      <c r="AM12" s="24"/>
      <c r="AN12" s="20">
        <f t="shared" si="11"/>
        <v>0</v>
      </c>
      <c r="AO12" s="24"/>
      <c r="AP12" s="24"/>
      <c r="AQ12" s="20">
        <f t="shared" si="12"/>
        <v>0</v>
      </c>
      <c r="AR12" s="24"/>
      <c r="AS12" s="24"/>
      <c r="AT12" s="20">
        <f t="shared" si="13"/>
        <v>0</v>
      </c>
      <c r="AU12" s="24"/>
      <c r="AV12" s="49"/>
      <c r="AW12" s="54"/>
      <c r="AX12" s="24"/>
      <c r="AY12" s="49"/>
    </row>
    <row r="13" spans="1:51" x14ac:dyDescent="0.35">
      <c r="B13" s="56"/>
      <c r="C13" s="18"/>
      <c r="D13" s="18"/>
      <c r="E13" s="19"/>
      <c r="F13" s="18"/>
      <c r="G13" s="20">
        <f t="shared" si="0"/>
        <v>0</v>
      </c>
      <c r="H13" s="24"/>
      <c r="I13" s="24"/>
      <c r="J13" s="20">
        <f t="shared" si="1"/>
        <v>0</v>
      </c>
      <c r="K13" s="24"/>
      <c r="L13" s="24"/>
      <c r="M13" s="20">
        <f t="shared" si="2"/>
        <v>0</v>
      </c>
      <c r="N13" s="24"/>
      <c r="O13" s="24"/>
      <c r="P13" s="20">
        <f t="shared" si="3"/>
        <v>0</v>
      </c>
      <c r="Q13" s="24"/>
      <c r="R13" s="24"/>
      <c r="S13" s="20">
        <f t="shared" si="4"/>
        <v>0</v>
      </c>
      <c r="T13" s="24"/>
      <c r="U13" s="24"/>
      <c r="V13" s="20">
        <f t="shared" si="5"/>
        <v>0</v>
      </c>
      <c r="W13" s="24"/>
      <c r="X13" s="24"/>
      <c r="Y13" s="20">
        <f t="shared" si="6"/>
        <v>0</v>
      </c>
      <c r="Z13" s="24"/>
      <c r="AA13" s="24"/>
      <c r="AB13" s="20">
        <f t="shared" si="7"/>
        <v>0</v>
      </c>
      <c r="AC13" s="24"/>
      <c r="AD13" s="49"/>
      <c r="AE13" s="48">
        <f t="shared" si="8"/>
        <v>0</v>
      </c>
      <c r="AF13" s="24"/>
      <c r="AG13" s="24"/>
      <c r="AH13" s="20">
        <f t="shared" si="9"/>
        <v>0</v>
      </c>
      <c r="AI13" s="24"/>
      <c r="AJ13" s="24"/>
      <c r="AK13" s="20">
        <f t="shared" si="10"/>
        <v>0</v>
      </c>
      <c r="AL13" s="24"/>
      <c r="AM13" s="24"/>
      <c r="AN13" s="20">
        <f t="shared" si="11"/>
        <v>0</v>
      </c>
      <c r="AO13" s="24"/>
      <c r="AP13" s="24"/>
      <c r="AQ13" s="20">
        <f t="shared" si="12"/>
        <v>0</v>
      </c>
      <c r="AR13" s="24"/>
      <c r="AS13" s="24"/>
      <c r="AT13" s="20">
        <f t="shared" si="13"/>
        <v>0</v>
      </c>
      <c r="AU13" s="24"/>
      <c r="AV13" s="49"/>
      <c r="AW13" s="54"/>
      <c r="AX13" s="24"/>
      <c r="AY13" s="49"/>
    </row>
    <row r="14" spans="1:51" x14ac:dyDescent="0.35">
      <c r="B14" s="56"/>
      <c r="C14" s="18"/>
      <c r="D14" s="18"/>
      <c r="E14" s="19"/>
      <c r="F14" s="18"/>
      <c r="G14" s="20">
        <f t="shared" si="0"/>
        <v>0</v>
      </c>
      <c r="H14" s="24"/>
      <c r="I14" s="24"/>
      <c r="J14" s="20">
        <f t="shared" si="1"/>
        <v>0</v>
      </c>
      <c r="K14" s="24"/>
      <c r="L14" s="24"/>
      <c r="M14" s="20">
        <f t="shared" si="2"/>
        <v>0</v>
      </c>
      <c r="N14" s="24"/>
      <c r="O14" s="24"/>
      <c r="P14" s="20">
        <f t="shared" si="3"/>
        <v>0</v>
      </c>
      <c r="Q14" s="24"/>
      <c r="R14" s="24"/>
      <c r="S14" s="20">
        <f t="shared" si="4"/>
        <v>0</v>
      </c>
      <c r="T14" s="24"/>
      <c r="U14" s="24"/>
      <c r="V14" s="20">
        <f t="shared" si="5"/>
        <v>0</v>
      </c>
      <c r="W14" s="24"/>
      <c r="X14" s="24"/>
      <c r="Y14" s="20">
        <f t="shared" si="6"/>
        <v>0</v>
      </c>
      <c r="Z14" s="24"/>
      <c r="AA14" s="24"/>
      <c r="AB14" s="20">
        <f t="shared" si="7"/>
        <v>0</v>
      </c>
      <c r="AC14" s="24"/>
      <c r="AD14" s="49"/>
      <c r="AE14" s="48">
        <f t="shared" si="8"/>
        <v>0</v>
      </c>
      <c r="AF14" s="24"/>
      <c r="AG14" s="24"/>
      <c r="AH14" s="20">
        <f t="shared" si="9"/>
        <v>0</v>
      </c>
      <c r="AI14" s="24"/>
      <c r="AJ14" s="24"/>
      <c r="AK14" s="20">
        <f t="shared" si="10"/>
        <v>0</v>
      </c>
      <c r="AL14" s="24"/>
      <c r="AM14" s="24"/>
      <c r="AN14" s="20">
        <f t="shared" si="11"/>
        <v>0</v>
      </c>
      <c r="AO14" s="24"/>
      <c r="AP14" s="24"/>
      <c r="AQ14" s="20">
        <f t="shared" si="12"/>
        <v>0</v>
      </c>
      <c r="AR14" s="24"/>
      <c r="AS14" s="24"/>
      <c r="AT14" s="20">
        <f t="shared" si="13"/>
        <v>0</v>
      </c>
      <c r="AU14" s="24"/>
      <c r="AV14" s="49"/>
      <c r="AW14" s="54"/>
      <c r="AX14" s="24"/>
      <c r="AY14" s="49"/>
    </row>
    <row r="15" spans="1:51" x14ac:dyDescent="0.35">
      <c r="B15" s="56"/>
      <c r="C15" s="18"/>
      <c r="D15" s="18"/>
      <c r="E15" s="19"/>
      <c r="F15" s="18"/>
      <c r="G15" s="20">
        <f t="shared" si="0"/>
        <v>0</v>
      </c>
      <c r="H15" s="24"/>
      <c r="I15" s="24"/>
      <c r="J15" s="20">
        <f t="shared" si="1"/>
        <v>0</v>
      </c>
      <c r="K15" s="24"/>
      <c r="L15" s="24"/>
      <c r="M15" s="20">
        <f t="shared" si="2"/>
        <v>0</v>
      </c>
      <c r="N15" s="24"/>
      <c r="O15" s="24"/>
      <c r="P15" s="20">
        <f t="shared" si="3"/>
        <v>0</v>
      </c>
      <c r="Q15" s="24"/>
      <c r="R15" s="24"/>
      <c r="S15" s="20">
        <f t="shared" si="4"/>
        <v>0</v>
      </c>
      <c r="T15" s="24"/>
      <c r="U15" s="24"/>
      <c r="V15" s="20">
        <f t="shared" si="5"/>
        <v>0</v>
      </c>
      <c r="W15" s="24"/>
      <c r="X15" s="24"/>
      <c r="Y15" s="20">
        <f t="shared" si="6"/>
        <v>0</v>
      </c>
      <c r="Z15" s="24"/>
      <c r="AA15" s="24"/>
      <c r="AB15" s="20">
        <f t="shared" si="7"/>
        <v>0</v>
      </c>
      <c r="AC15" s="24"/>
      <c r="AD15" s="49"/>
      <c r="AE15" s="48">
        <f t="shared" si="8"/>
        <v>0</v>
      </c>
      <c r="AF15" s="24"/>
      <c r="AG15" s="24"/>
      <c r="AH15" s="20">
        <f t="shared" si="9"/>
        <v>0</v>
      </c>
      <c r="AI15" s="24"/>
      <c r="AJ15" s="24"/>
      <c r="AK15" s="20">
        <f t="shared" si="10"/>
        <v>0</v>
      </c>
      <c r="AL15" s="24"/>
      <c r="AM15" s="24"/>
      <c r="AN15" s="20">
        <f t="shared" si="11"/>
        <v>0</v>
      </c>
      <c r="AO15" s="24"/>
      <c r="AP15" s="24"/>
      <c r="AQ15" s="20">
        <f t="shared" si="12"/>
        <v>0</v>
      </c>
      <c r="AR15" s="24"/>
      <c r="AS15" s="24"/>
      <c r="AT15" s="20">
        <f t="shared" si="13"/>
        <v>0</v>
      </c>
      <c r="AU15" s="24"/>
      <c r="AV15" s="49"/>
      <c r="AW15" s="54"/>
      <c r="AX15" s="24"/>
      <c r="AY15" s="49"/>
    </row>
    <row r="16" spans="1:51" x14ac:dyDescent="0.35">
      <c r="B16" s="56"/>
      <c r="C16" s="18"/>
      <c r="D16" s="18"/>
      <c r="E16" s="19"/>
      <c r="F16" s="18"/>
      <c r="G16" s="20">
        <f t="shared" si="0"/>
        <v>0</v>
      </c>
      <c r="H16" s="24"/>
      <c r="I16" s="24"/>
      <c r="J16" s="20">
        <f t="shared" si="1"/>
        <v>0</v>
      </c>
      <c r="K16" s="24"/>
      <c r="L16" s="24"/>
      <c r="M16" s="20">
        <f t="shared" si="2"/>
        <v>0</v>
      </c>
      <c r="N16" s="24"/>
      <c r="O16" s="24"/>
      <c r="P16" s="20">
        <f t="shared" si="3"/>
        <v>0</v>
      </c>
      <c r="Q16" s="24"/>
      <c r="R16" s="24"/>
      <c r="S16" s="20">
        <f t="shared" si="4"/>
        <v>0</v>
      </c>
      <c r="T16" s="24"/>
      <c r="U16" s="24"/>
      <c r="V16" s="20">
        <f t="shared" si="5"/>
        <v>0</v>
      </c>
      <c r="W16" s="24"/>
      <c r="X16" s="24"/>
      <c r="Y16" s="20">
        <f t="shared" si="6"/>
        <v>0</v>
      </c>
      <c r="Z16" s="24"/>
      <c r="AA16" s="24"/>
      <c r="AB16" s="20">
        <f t="shared" si="7"/>
        <v>0</v>
      </c>
      <c r="AC16" s="24"/>
      <c r="AD16" s="49"/>
      <c r="AE16" s="48">
        <f t="shared" si="8"/>
        <v>0</v>
      </c>
      <c r="AF16" s="24"/>
      <c r="AG16" s="24"/>
      <c r="AH16" s="20">
        <f t="shared" si="9"/>
        <v>0</v>
      </c>
      <c r="AI16" s="24"/>
      <c r="AJ16" s="24"/>
      <c r="AK16" s="20">
        <f t="shared" si="10"/>
        <v>0</v>
      </c>
      <c r="AL16" s="24"/>
      <c r="AM16" s="24"/>
      <c r="AN16" s="20">
        <f t="shared" si="11"/>
        <v>0</v>
      </c>
      <c r="AO16" s="24"/>
      <c r="AP16" s="24"/>
      <c r="AQ16" s="20">
        <f t="shared" si="12"/>
        <v>0</v>
      </c>
      <c r="AR16" s="24"/>
      <c r="AS16" s="24"/>
      <c r="AT16" s="20">
        <f t="shared" si="13"/>
        <v>0</v>
      </c>
      <c r="AU16" s="24"/>
      <c r="AV16" s="49"/>
      <c r="AW16" s="54"/>
      <c r="AX16" s="24"/>
      <c r="AY16" s="49"/>
    </row>
    <row r="17" spans="1:51" x14ac:dyDescent="0.35">
      <c r="B17" s="57"/>
      <c r="C17" s="34"/>
      <c r="D17" s="34"/>
      <c r="E17" s="35"/>
      <c r="F17" s="34"/>
      <c r="G17" s="20">
        <f t="shared" si="0"/>
        <v>0</v>
      </c>
      <c r="H17" s="24"/>
      <c r="I17" s="24"/>
      <c r="J17" s="20">
        <f t="shared" si="1"/>
        <v>0</v>
      </c>
      <c r="K17" s="24"/>
      <c r="L17" s="24"/>
      <c r="M17" s="20">
        <f t="shared" si="2"/>
        <v>0</v>
      </c>
      <c r="N17" s="24"/>
      <c r="O17" s="24"/>
      <c r="P17" s="20">
        <f t="shared" si="3"/>
        <v>0</v>
      </c>
      <c r="Q17" s="24"/>
      <c r="R17" s="24"/>
      <c r="S17" s="20">
        <f t="shared" si="4"/>
        <v>0</v>
      </c>
      <c r="T17" s="24"/>
      <c r="U17" s="24"/>
      <c r="V17" s="20">
        <f t="shared" si="5"/>
        <v>0</v>
      </c>
      <c r="W17" s="24"/>
      <c r="X17" s="24"/>
      <c r="Y17" s="20">
        <f t="shared" si="6"/>
        <v>0</v>
      </c>
      <c r="Z17" s="24"/>
      <c r="AA17" s="24"/>
      <c r="AB17" s="20">
        <f t="shared" si="7"/>
        <v>0</v>
      </c>
      <c r="AC17" s="24"/>
      <c r="AD17" s="49"/>
      <c r="AE17" s="48">
        <f t="shared" si="8"/>
        <v>0</v>
      </c>
      <c r="AF17" s="24"/>
      <c r="AG17" s="24"/>
      <c r="AH17" s="20">
        <f t="shared" si="9"/>
        <v>0</v>
      </c>
      <c r="AI17" s="24"/>
      <c r="AJ17" s="24"/>
      <c r="AK17" s="20">
        <f t="shared" si="10"/>
        <v>0</v>
      </c>
      <c r="AL17" s="24"/>
      <c r="AM17" s="24"/>
      <c r="AN17" s="20">
        <f t="shared" si="11"/>
        <v>0</v>
      </c>
      <c r="AO17" s="24"/>
      <c r="AP17" s="24"/>
      <c r="AQ17" s="20">
        <f t="shared" si="12"/>
        <v>0</v>
      </c>
      <c r="AR17" s="24"/>
      <c r="AS17" s="24"/>
      <c r="AT17" s="20">
        <f t="shared" si="13"/>
        <v>0</v>
      </c>
      <c r="AU17" s="24"/>
      <c r="AV17" s="49"/>
      <c r="AW17" s="54"/>
      <c r="AX17" s="24"/>
      <c r="AY17" s="49"/>
    </row>
    <row r="18" spans="1:51" ht="17.5" x14ac:dyDescent="0.35">
      <c r="A18" s="32"/>
      <c r="B18" s="210" t="s">
        <v>44</v>
      </c>
      <c r="C18" s="211"/>
      <c r="D18" s="211"/>
      <c r="E18" s="211"/>
      <c r="F18" s="211"/>
      <c r="G18" s="36">
        <f t="shared" ref="G18:AV18" si="14">SUM(G9:G17)</f>
        <v>0</v>
      </c>
      <c r="H18" s="36">
        <f t="shared" si="14"/>
        <v>0</v>
      </c>
      <c r="I18" s="36">
        <f t="shared" si="14"/>
        <v>0</v>
      </c>
      <c r="J18" s="36">
        <f t="shared" si="14"/>
        <v>0</v>
      </c>
      <c r="K18" s="36">
        <f t="shared" si="14"/>
        <v>0</v>
      </c>
      <c r="L18" s="36">
        <f t="shared" si="14"/>
        <v>0</v>
      </c>
      <c r="M18" s="36">
        <f t="shared" si="14"/>
        <v>0</v>
      </c>
      <c r="N18" s="36">
        <f t="shared" si="14"/>
        <v>0</v>
      </c>
      <c r="O18" s="36">
        <f t="shared" si="14"/>
        <v>0</v>
      </c>
      <c r="P18" s="36">
        <f t="shared" si="14"/>
        <v>0</v>
      </c>
      <c r="Q18" s="36">
        <f t="shared" si="14"/>
        <v>0</v>
      </c>
      <c r="R18" s="36">
        <f t="shared" si="14"/>
        <v>0</v>
      </c>
      <c r="S18" s="36">
        <f t="shared" si="14"/>
        <v>0</v>
      </c>
      <c r="T18" s="36">
        <f t="shared" si="14"/>
        <v>0</v>
      </c>
      <c r="U18" s="36">
        <f t="shared" si="14"/>
        <v>0</v>
      </c>
      <c r="V18" s="36">
        <f t="shared" si="14"/>
        <v>0</v>
      </c>
      <c r="W18" s="36">
        <f t="shared" si="14"/>
        <v>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50">
        <f t="shared" si="14"/>
        <v>0</v>
      </c>
      <c r="AW18" s="48" t="s">
        <v>47</v>
      </c>
      <c r="AX18" s="36" t="s">
        <v>47</v>
      </c>
      <c r="AY18" s="50" t="s">
        <v>47</v>
      </c>
    </row>
    <row r="19" spans="1:51" x14ac:dyDescent="0.35">
      <c r="B19" s="210" t="s">
        <v>26</v>
      </c>
      <c r="C19" s="211"/>
      <c r="D19" s="211"/>
      <c r="E19" s="211"/>
      <c r="F19" s="211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47</v>
      </c>
      <c r="AX19" s="36" t="s">
        <v>47</v>
      </c>
      <c r="AY19" s="50" t="s">
        <v>47</v>
      </c>
    </row>
    <row r="20" spans="1:51" x14ac:dyDescent="0.35">
      <c r="B20" s="210" t="s">
        <v>27</v>
      </c>
      <c r="C20" s="211"/>
      <c r="D20" s="211"/>
      <c r="E20" s="211"/>
      <c r="F20" s="211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47</v>
      </c>
      <c r="AX20" s="36" t="s">
        <v>47</v>
      </c>
      <c r="AY20" s="50" t="s">
        <v>47</v>
      </c>
    </row>
    <row r="21" spans="1:51" ht="17.25" customHeight="1" x14ac:dyDescent="0.35"/>
    <row r="23" spans="1:51" x14ac:dyDescent="0.35">
      <c r="B23" s="85" t="s">
        <v>253</v>
      </c>
      <c r="C23" s="65"/>
      <c r="D23" s="66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4.5" x14ac:dyDescent="0.35"/>
  <cols>
    <col min="1" max="1" width="6.453125" customWidth="1"/>
    <col min="2" max="2" width="10.7265625" customWidth="1"/>
    <col min="3" max="3" width="12.7265625" customWidth="1"/>
    <col min="4" max="4" width="22.453125" customWidth="1"/>
    <col min="5" max="7" width="9.26953125" customWidth="1"/>
    <col min="8" max="10" width="8.7265625" customWidth="1"/>
    <col min="11" max="13" width="7.453125" customWidth="1"/>
    <col min="14" max="16" width="8.26953125" customWidth="1"/>
    <col min="17" max="19" width="7.7265625" customWidth="1"/>
    <col min="25" max="25" width="6.453125" customWidth="1"/>
    <col min="26" max="26" width="5.81640625" customWidth="1"/>
    <col min="27" max="27" width="9.1796875" customWidth="1"/>
  </cols>
  <sheetData>
    <row r="1" spans="1:49" ht="17.5" x14ac:dyDescent="0.35">
      <c r="A1" s="70" t="s">
        <v>141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5" x14ac:dyDescent="0.3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5" x14ac:dyDescent="0.35">
      <c r="A3" s="70" t="s">
        <v>146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" thickBot="1" x14ac:dyDescent="0.4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5" spans="1:49" ht="15" customHeight="1" x14ac:dyDescent="0.35">
      <c r="B5" s="229" t="s">
        <v>8</v>
      </c>
      <c r="C5" s="212"/>
      <c r="D5" s="212" t="s">
        <v>55</v>
      </c>
      <c r="E5" s="212" t="s">
        <v>128</v>
      </c>
      <c r="F5" s="212"/>
      <c r="G5" s="212"/>
      <c r="H5" s="212" t="s">
        <v>155</v>
      </c>
      <c r="I5" s="212"/>
      <c r="J5" s="212"/>
      <c r="K5" s="212" t="s">
        <v>156</v>
      </c>
      <c r="L5" s="212"/>
      <c r="M5" s="212"/>
      <c r="N5" s="212" t="s">
        <v>157</v>
      </c>
      <c r="O5" s="212"/>
      <c r="P5" s="212"/>
      <c r="Q5" s="212" t="s">
        <v>25</v>
      </c>
      <c r="R5" s="212"/>
      <c r="S5" s="212"/>
      <c r="T5" s="212" t="s">
        <v>18</v>
      </c>
      <c r="U5" s="212"/>
      <c r="V5" s="212"/>
      <c r="W5" s="212"/>
      <c r="X5" s="212"/>
      <c r="Y5" s="212"/>
      <c r="Z5" s="212"/>
      <c r="AA5" s="212"/>
      <c r="AB5" s="213"/>
      <c r="AC5" s="205" t="s">
        <v>159</v>
      </c>
      <c r="AD5" s="206"/>
      <c r="AE5" s="206"/>
      <c r="AF5" s="206" t="s">
        <v>160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17"/>
      <c r="AU5" s="218" t="s">
        <v>31</v>
      </c>
      <c r="AV5" s="220" t="s">
        <v>32</v>
      </c>
      <c r="AW5" s="222" t="s">
        <v>123</v>
      </c>
    </row>
    <row r="6" spans="1:49" ht="23.25" customHeight="1" x14ac:dyDescent="0.35">
      <c r="B6" s="230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 t="s">
        <v>7</v>
      </c>
      <c r="U6" s="196"/>
      <c r="V6" s="196"/>
      <c r="W6" s="196" t="s">
        <v>122</v>
      </c>
      <c r="X6" s="196"/>
      <c r="Y6" s="196"/>
      <c r="Z6" s="196" t="s">
        <v>158</v>
      </c>
      <c r="AA6" s="196"/>
      <c r="AB6" s="216"/>
      <c r="AC6" s="207"/>
      <c r="AD6" s="208"/>
      <c r="AE6" s="208"/>
      <c r="AF6" s="208" t="s">
        <v>33</v>
      </c>
      <c r="AG6" s="208"/>
      <c r="AH6" s="208"/>
      <c r="AI6" s="208" t="s">
        <v>34</v>
      </c>
      <c r="AJ6" s="208"/>
      <c r="AK6" s="208"/>
      <c r="AL6" s="208" t="s">
        <v>35</v>
      </c>
      <c r="AM6" s="208"/>
      <c r="AN6" s="208"/>
      <c r="AO6" s="208" t="s">
        <v>36</v>
      </c>
      <c r="AP6" s="208"/>
      <c r="AQ6" s="208"/>
      <c r="AR6" s="208" t="s">
        <v>37</v>
      </c>
      <c r="AS6" s="208"/>
      <c r="AT6" s="224"/>
      <c r="AU6" s="219"/>
      <c r="AV6" s="221"/>
      <c r="AW6" s="223"/>
    </row>
    <row r="7" spans="1:49" ht="126" customHeight="1" x14ac:dyDescent="0.35">
      <c r="B7" s="55" t="s">
        <v>2</v>
      </c>
      <c r="C7" s="6" t="s">
        <v>28</v>
      </c>
      <c r="D7" s="196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3" t="s">
        <v>12</v>
      </c>
      <c r="U7" s="33" t="s">
        <v>23</v>
      </c>
      <c r="V7" s="33" t="s">
        <v>24</v>
      </c>
      <c r="W7" s="33" t="s">
        <v>12</v>
      </c>
      <c r="X7" s="33" t="s">
        <v>23</v>
      </c>
      <c r="Y7" s="33" t="s">
        <v>24</v>
      </c>
      <c r="Z7" s="33" t="s">
        <v>12</v>
      </c>
      <c r="AA7" s="33" t="s">
        <v>23</v>
      </c>
      <c r="AB7" s="59" t="s">
        <v>24</v>
      </c>
      <c r="AC7" s="46" t="s">
        <v>12</v>
      </c>
      <c r="AD7" s="45" t="s">
        <v>23</v>
      </c>
      <c r="AE7" s="45" t="s">
        <v>24</v>
      </c>
      <c r="AF7" s="45" t="s">
        <v>12</v>
      </c>
      <c r="AG7" s="45" t="s">
        <v>23</v>
      </c>
      <c r="AH7" s="45" t="s">
        <v>24</v>
      </c>
      <c r="AI7" s="45" t="s">
        <v>12</v>
      </c>
      <c r="AJ7" s="45" t="s">
        <v>23</v>
      </c>
      <c r="AK7" s="45" t="s">
        <v>24</v>
      </c>
      <c r="AL7" s="45" t="s">
        <v>12</v>
      </c>
      <c r="AM7" s="45" t="s">
        <v>23</v>
      </c>
      <c r="AN7" s="45" t="s">
        <v>24</v>
      </c>
      <c r="AO7" s="45" t="s">
        <v>12</v>
      </c>
      <c r="AP7" s="45" t="s">
        <v>23</v>
      </c>
      <c r="AQ7" s="45" t="s">
        <v>24</v>
      </c>
      <c r="AR7" s="45" t="s">
        <v>12</v>
      </c>
      <c r="AS7" s="45" t="s">
        <v>23</v>
      </c>
      <c r="AT7" s="47" t="s">
        <v>24</v>
      </c>
      <c r="AU7" s="219"/>
      <c r="AV7" s="221"/>
      <c r="AW7" s="223"/>
    </row>
    <row r="8" spans="1:49" x14ac:dyDescent="0.35">
      <c r="B8" s="56"/>
      <c r="C8" s="18"/>
      <c r="D8" s="18"/>
      <c r="E8" s="20">
        <f>F8+G8</f>
        <v>0</v>
      </c>
      <c r="F8" s="24"/>
      <c r="G8" s="24"/>
      <c r="H8" s="20">
        <f>I8+J8</f>
        <v>0</v>
      </c>
      <c r="I8" s="24"/>
      <c r="J8" s="24"/>
      <c r="K8" s="20">
        <f>L8+M8</f>
        <v>0</v>
      </c>
      <c r="L8" s="24"/>
      <c r="M8" s="24"/>
      <c r="N8" s="20">
        <f>O8+P8</f>
        <v>0</v>
      </c>
      <c r="O8" s="24"/>
      <c r="P8" s="24"/>
      <c r="Q8" s="20">
        <f>R8+S8</f>
        <v>0</v>
      </c>
      <c r="R8" s="24"/>
      <c r="S8" s="24"/>
      <c r="T8" s="20">
        <f>U8+V8</f>
        <v>0</v>
      </c>
      <c r="U8" s="24"/>
      <c r="V8" s="24"/>
      <c r="W8" s="20">
        <f>X8+Y8</f>
        <v>0</v>
      </c>
      <c r="X8" s="24"/>
      <c r="Y8" s="24"/>
      <c r="Z8" s="20">
        <f>AA8+AB8</f>
        <v>0</v>
      </c>
      <c r="AA8" s="24"/>
      <c r="AB8" s="24"/>
      <c r="AC8" s="20">
        <f>AD8+AE8</f>
        <v>0</v>
      </c>
      <c r="AD8" s="24"/>
      <c r="AE8" s="24"/>
      <c r="AF8" s="20">
        <f>AG8+AH8</f>
        <v>0</v>
      </c>
      <c r="AG8" s="24"/>
      <c r="AH8" s="24"/>
      <c r="AI8" s="20">
        <f>AJ8+AK8</f>
        <v>0</v>
      </c>
      <c r="AJ8" s="24"/>
      <c r="AK8" s="24"/>
      <c r="AL8" s="20">
        <f>AM8+AN8</f>
        <v>0</v>
      </c>
      <c r="AM8" s="24"/>
      <c r="AN8" s="24"/>
      <c r="AO8" s="20">
        <f>AP8+AQ8</f>
        <v>0</v>
      </c>
      <c r="AP8" s="24"/>
      <c r="AQ8" s="24"/>
      <c r="AR8" s="20">
        <f>AS8+AT8</f>
        <v>0</v>
      </c>
      <c r="AS8" s="24"/>
      <c r="AT8" s="24"/>
      <c r="AU8" s="54"/>
      <c r="AV8" s="24"/>
      <c r="AW8" s="49"/>
    </row>
    <row r="9" spans="1:49" x14ac:dyDescent="0.35">
      <c r="B9" s="56"/>
      <c r="C9" s="18"/>
      <c r="D9" s="18"/>
      <c r="E9" s="20">
        <f t="shared" ref="E9:E16" si="0">F9+G9</f>
        <v>0</v>
      </c>
      <c r="F9" s="24"/>
      <c r="G9" s="24"/>
      <c r="H9" s="20">
        <f t="shared" ref="H9:H16" si="1">I9+J9</f>
        <v>0</v>
      </c>
      <c r="I9" s="24"/>
      <c r="J9" s="24"/>
      <c r="K9" s="20">
        <f t="shared" ref="K9:K16" si="2">L9+M9</f>
        <v>0</v>
      </c>
      <c r="L9" s="24"/>
      <c r="M9" s="24"/>
      <c r="N9" s="20">
        <f t="shared" ref="N9:N16" si="3">O9+P9</f>
        <v>0</v>
      </c>
      <c r="O9" s="24"/>
      <c r="P9" s="24"/>
      <c r="Q9" s="20">
        <f t="shared" ref="Q9:Q16" si="4">R9+S9</f>
        <v>0</v>
      </c>
      <c r="R9" s="24"/>
      <c r="S9" s="24"/>
      <c r="T9" s="20">
        <f t="shared" ref="T9:T16" si="5">U9+V9</f>
        <v>0</v>
      </c>
      <c r="U9" s="24"/>
      <c r="V9" s="24"/>
      <c r="W9" s="20">
        <f t="shared" ref="W9:W16" si="6">X9+Y9</f>
        <v>0</v>
      </c>
      <c r="X9" s="24"/>
      <c r="Y9" s="24"/>
      <c r="Z9" s="20">
        <f t="shared" ref="Z9:Z16" si="7">AA9+AB9</f>
        <v>0</v>
      </c>
      <c r="AA9" s="24"/>
      <c r="AB9" s="24"/>
      <c r="AC9" s="20">
        <f t="shared" ref="AC9:AC16" si="8">AD9+AE9</f>
        <v>0</v>
      </c>
      <c r="AD9" s="24"/>
      <c r="AE9" s="24"/>
      <c r="AF9" s="20">
        <f t="shared" ref="AF9:AF16" si="9">AG9+AH9</f>
        <v>0</v>
      </c>
      <c r="AG9" s="24"/>
      <c r="AH9" s="24"/>
      <c r="AI9" s="20">
        <f t="shared" ref="AI9:AI16" si="10">AJ9+AK9</f>
        <v>0</v>
      </c>
      <c r="AJ9" s="24"/>
      <c r="AK9" s="24"/>
      <c r="AL9" s="20">
        <f t="shared" ref="AL9:AL16" si="11">AM9+AN9</f>
        <v>0</v>
      </c>
      <c r="AM9" s="24"/>
      <c r="AN9" s="24"/>
      <c r="AO9" s="20">
        <f t="shared" ref="AO9:AO16" si="12">AP9+AQ9</f>
        <v>0</v>
      </c>
      <c r="AP9" s="24"/>
      <c r="AQ9" s="24"/>
      <c r="AR9" s="20">
        <f t="shared" ref="AR9:AR16" si="13">AS9+AT9</f>
        <v>0</v>
      </c>
      <c r="AS9" s="24"/>
      <c r="AT9" s="24"/>
      <c r="AU9" s="54"/>
      <c r="AV9" s="24"/>
      <c r="AW9" s="49"/>
    </row>
    <row r="10" spans="1:49" x14ac:dyDescent="0.35">
      <c r="B10" s="56"/>
      <c r="C10" s="18"/>
      <c r="D10" s="18"/>
      <c r="E10" s="20">
        <f t="shared" si="0"/>
        <v>0</v>
      </c>
      <c r="F10" s="24"/>
      <c r="G10" s="24"/>
      <c r="H10" s="20">
        <f t="shared" si="1"/>
        <v>0</v>
      </c>
      <c r="I10" s="24"/>
      <c r="J10" s="24"/>
      <c r="K10" s="20">
        <f t="shared" si="2"/>
        <v>0</v>
      </c>
      <c r="L10" s="24"/>
      <c r="M10" s="24"/>
      <c r="N10" s="20">
        <f t="shared" si="3"/>
        <v>0</v>
      </c>
      <c r="O10" s="24"/>
      <c r="P10" s="24"/>
      <c r="Q10" s="20">
        <f t="shared" si="4"/>
        <v>0</v>
      </c>
      <c r="R10" s="24"/>
      <c r="S10" s="24"/>
      <c r="T10" s="20">
        <f t="shared" si="5"/>
        <v>0</v>
      </c>
      <c r="U10" s="24"/>
      <c r="V10" s="24"/>
      <c r="W10" s="20">
        <f t="shared" si="6"/>
        <v>0</v>
      </c>
      <c r="X10" s="24"/>
      <c r="Y10" s="24"/>
      <c r="Z10" s="20">
        <f t="shared" si="7"/>
        <v>0</v>
      </c>
      <c r="AA10" s="24"/>
      <c r="AB10" s="24"/>
      <c r="AC10" s="20">
        <f t="shared" si="8"/>
        <v>0</v>
      </c>
      <c r="AD10" s="24"/>
      <c r="AE10" s="24"/>
      <c r="AF10" s="20">
        <f t="shared" si="9"/>
        <v>0</v>
      </c>
      <c r="AG10" s="24"/>
      <c r="AH10" s="24"/>
      <c r="AI10" s="20">
        <f t="shared" si="10"/>
        <v>0</v>
      </c>
      <c r="AJ10" s="24"/>
      <c r="AK10" s="24"/>
      <c r="AL10" s="20">
        <f t="shared" si="11"/>
        <v>0</v>
      </c>
      <c r="AM10" s="24"/>
      <c r="AN10" s="24"/>
      <c r="AO10" s="20">
        <f t="shared" si="12"/>
        <v>0</v>
      </c>
      <c r="AP10" s="24"/>
      <c r="AQ10" s="24"/>
      <c r="AR10" s="20">
        <f t="shared" si="13"/>
        <v>0</v>
      </c>
      <c r="AS10" s="24"/>
      <c r="AT10" s="24"/>
      <c r="AU10" s="54"/>
      <c r="AV10" s="24"/>
      <c r="AW10" s="49"/>
    </row>
    <row r="11" spans="1:49" x14ac:dyDescent="0.35">
      <c r="B11" s="56"/>
      <c r="C11" s="18"/>
      <c r="D11" s="18"/>
      <c r="E11" s="20">
        <f t="shared" si="0"/>
        <v>0</v>
      </c>
      <c r="F11" s="24"/>
      <c r="G11" s="24"/>
      <c r="H11" s="20">
        <f t="shared" si="1"/>
        <v>0</v>
      </c>
      <c r="I11" s="24"/>
      <c r="J11" s="24"/>
      <c r="K11" s="20">
        <f t="shared" si="2"/>
        <v>0</v>
      </c>
      <c r="L11" s="24"/>
      <c r="M11" s="24"/>
      <c r="N11" s="20">
        <f t="shared" si="3"/>
        <v>0</v>
      </c>
      <c r="O11" s="24"/>
      <c r="P11" s="24"/>
      <c r="Q11" s="20">
        <f t="shared" si="4"/>
        <v>0</v>
      </c>
      <c r="R11" s="24"/>
      <c r="S11" s="24"/>
      <c r="T11" s="20">
        <f t="shared" si="5"/>
        <v>0</v>
      </c>
      <c r="U11" s="24"/>
      <c r="V11" s="24"/>
      <c r="W11" s="20">
        <f t="shared" si="6"/>
        <v>0</v>
      </c>
      <c r="X11" s="24"/>
      <c r="Y11" s="24"/>
      <c r="Z11" s="20">
        <f t="shared" si="7"/>
        <v>0</v>
      </c>
      <c r="AA11" s="24"/>
      <c r="AB11" s="24"/>
      <c r="AC11" s="20">
        <f t="shared" si="8"/>
        <v>0</v>
      </c>
      <c r="AD11" s="24"/>
      <c r="AE11" s="24"/>
      <c r="AF11" s="20">
        <f t="shared" si="9"/>
        <v>0</v>
      </c>
      <c r="AG11" s="24"/>
      <c r="AH11" s="24"/>
      <c r="AI11" s="20">
        <f t="shared" si="10"/>
        <v>0</v>
      </c>
      <c r="AJ11" s="24"/>
      <c r="AK11" s="24"/>
      <c r="AL11" s="20">
        <f t="shared" si="11"/>
        <v>0</v>
      </c>
      <c r="AM11" s="24"/>
      <c r="AN11" s="24"/>
      <c r="AO11" s="20">
        <f t="shared" si="12"/>
        <v>0</v>
      </c>
      <c r="AP11" s="24"/>
      <c r="AQ11" s="24"/>
      <c r="AR11" s="20">
        <f t="shared" si="13"/>
        <v>0</v>
      </c>
      <c r="AS11" s="24"/>
      <c r="AT11" s="24"/>
      <c r="AU11" s="54"/>
      <c r="AV11" s="24"/>
      <c r="AW11" s="49"/>
    </row>
    <row r="12" spans="1:49" x14ac:dyDescent="0.35">
      <c r="B12" s="56"/>
      <c r="C12" s="18"/>
      <c r="D12" s="18"/>
      <c r="E12" s="20">
        <f t="shared" si="0"/>
        <v>0</v>
      </c>
      <c r="F12" s="24"/>
      <c r="G12" s="24"/>
      <c r="H12" s="20">
        <f t="shared" si="1"/>
        <v>0</v>
      </c>
      <c r="I12" s="24"/>
      <c r="J12" s="24"/>
      <c r="K12" s="20">
        <f t="shared" si="2"/>
        <v>0</v>
      </c>
      <c r="L12" s="24"/>
      <c r="M12" s="24"/>
      <c r="N12" s="20">
        <f t="shared" si="3"/>
        <v>0</v>
      </c>
      <c r="O12" s="24"/>
      <c r="P12" s="24"/>
      <c r="Q12" s="20">
        <f t="shared" si="4"/>
        <v>0</v>
      </c>
      <c r="R12" s="24"/>
      <c r="S12" s="24"/>
      <c r="T12" s="20">
        <f t="shared" si="5"/>
        <v>0</v>
      </c>
      <c r="U12" s="24"/>
      <c r="V12" s="24"/>
      <c r="W12" s="20">
        <f t="shared" si="6"/>
        <v>0</v>
      </c>
      <c r="X12" s="24"/>
      <c r="Y12" s="24"/>
      <c r="Z12" s="20">
        <f t="shared" si="7"/>
        <v>0</v>
      </c>
      <c r="AA12" s="24"/>
      <c r="AB12" s="24"/>
      <c r="AC12" s="20">
        <f t="shared" si="8"/>
        <v>0</v>
      </c>
      <c r="AD12" s="24"/>
      <c r="AE12" s="24"/>
      <c r="AF12" s="20">
        <f t="shared" si="9"/>
        <v>0</v>
      </c>
      <c r="AG12" s="24"/>
      <c r="AH12" s="24"/>
      <c r="AI12" s="20">
        <f t="shared" si="10"/>
        <v>0</v>
      </c>
      <c r="AJ12" s="24"/>
      <c r="AK12" s="24"/>
      <c r="AL12" s="20">
        <f t="shared" si="11"/>
        <v>0</v>
      </c>
      <c r="AM12" s="24"/>
      <c r="AN12" s="24"/>
      <c r="AO12" s="20">
        <f t="shared" si="12"/>
        <v>0</v>
      </c>
      <c r="AP12" s="24"/>
      <c r="AQ12" s="24"/>
      <c r="AR12" s="20">
        <f t="shared" si="13"/>
        <v>0</v>
      </c>
      <c r="AS12" s="24"/>
      <c r="AT12" s="24"/>
      <c r="AU12" s="54"/>
      <c r="AV12" s="24"/>
      <c r="AW12" s="49"/>
    </row>
    <row r="13" spans="1:49" x14ac:dyDescent="0.35">
      <c r="B13" s="56"/>
      <c r="C13" s="18"/>
      <c r="D13" s="18"/>
      <c r="E13" s="20">
        <f t="shared" si="0"/>
        <v>0</v>
      </c>
      <c r="F13" s="24"/>
      <c r="G13" s="24"/>
      <c r="H13" s="20">
        <f t="shared" si="1"/>
        <v>0</v>
      </c>
      <c r="I13" s="24"/>
      <c r="J13" s="24"/>
      <c r="K13" s="20">
        <f t="shared" si="2"/>
        <v>0</v>
      </c>
      <c r="L13" s="24"/>
      <c r="M13" s="24"/>
      <c r="N13" s="20">
        <f t="shared" si="3"/>
        <v>0</v>
      </c>
      <c r="O13" s="24"/>
      <c r="P13" s="24"/>
      <c r="Q13" s="20">
        <f t="shared" si="4"/>
        <v>0</v>
      </c>
      <c r="R13" s="24"/>
      <c r="S13" s="24"/>
      <c r="T13" s="20">
        <f t="shared" si="5"/>
        <v>0</v>
      </c>
      <c r="U13" s="24"/>
      <c r="V13" s="24"/>
      <c r="W13" s="20">
        <f t="shared" si="6"/>
        <v>0</v>
      </c>
      <c r="X13" s="24"/>
      <c r="Y13" s="24"/>
      <c r="Z13" s="20">
        <f t="shared" si="7"/>
        <v>0</v>
      </c>
      <c r="AA13" s="24"/>
      <c r="AB13" s="24"/>
      <c r="AC13" s="20">
        <f t="shared" si="8"/>
        <v>0</v>
      </c>
      <c r="AD13" s="24"/>
      <c r="AE13" s="24"/>
      <c r="AF13" s="20">
        <f t="shared" si="9"/>
        <v>0</v>
      </c>
      <c r="AG13" s="24"/>
      <c r="AH13" s="24"/>
      <c r="AI13" s="20">
        <f t="shared" si="10"/>
        <v>0</v>
      </c>
      <c r="AJ13" s="24"/>
      <c r="AK13" s="24"/>
      <c r="AL13" s="20">
        <f t="shared" si="11"/>
        <v>0</v>
      </c>
      <c r="AM13" s="24"/>
      <c r="AN13" s="24"/>
      <c r="AO13" s="20">
        <f t="shared" si="12"/>
        <v>0</v>
      </c>
      <c r="AP13" s="24"/>
      <c r="AQ13" s="24"/>
      <c r="AR13" s="20">
        <f t="shared" si="13"/>
        <v>0</v>
      </c>
      <c r="AS13" s="24"/>
      <c r="AT13" s="24"/>
      <c r="AU13" s="54"/>
      <c r="AV13" s="24"/>
      <c r="AW13" s="49"/>
    </row>
    <row r="14" spans="1:49" x14ac:dyDescent="0.35">
      <c r="B14" s="56"/>
      <c r="C14" s="18"/>
      <c r="D14" s="18"/>
      <c r="E14" s="20">
        <f t="shared" si="0"/>
        <v>0</v>
      </c>
      <c r="F14" s="24"/>
      <c r="G14" s="24"/>
      <c r="H14" s="20">
        <f t="shared" si="1"/>
        <v>0</v>
      </c>
      <c r="I14" s="24"/>
      <c r="J14" s="24"/>
      <c r="K14" s="20">
        <f t="shared" si="2"/>
        <v>0</v>
      </c>
      <c r="L14" s="24"/>
      <c r="M14" s="24"/>
      <c r="N14" s="20">
        <f t="shared" si="3"/>
        <v>0</v>
      </c>
      <c r="O14" s="24"/>
      <c r="P14" s="24"/>
      <c r="Q14" s="20">
        <f t="shared" si="4"/>
        <v>0</v>
      </c>
      <c r="R14" s="24"/>
      <c r="S14" s="24"/>
      <c r="T14" s="20">
        <f t="shared" si="5"/>
        <v>0</v>
      </c>
      <c r="U14" s="24"/>
      <c r="V14" s="24"/>
      <c r="W14" s="20">
        <f t="shared" si="6"/>
        <v>0</v>
      </c>
      <c r="X14" s="24"/>
      <c r="Y14" s="24"/>
      <c r="Z14" s="20">
        <f t="shared" si="7"/>
        <v>0</v>
      </c>
      <c r="AA14" s="24"/>
      <c r="AB14" s="24"/>
      <c r="AC14" s="20">
        <f t="shared" si="8"/>
        <v>0</v>
      </c>
      <c r="AD14" s="24"/>
      <c r="AE14" s="24"/>
      <c r="AF14" s="20">
        <f t="shared" si="9"/>
        <v>0</v>
      </c>
      <c r="AG14" s="24"/>
      <c r="AH14" s="24"/>
      <c r="AI14" s="20">
        <f t="shared" si="10"/>
        <v>0</v>
      </c>
      <c r="AJ14" s="24"/>
      <c r="AK14" s="24"/>
      <c r="AL14" s="20">
        <f t="shared" si="11"/>
        <v>0</v>
      </c>
      <c r="AM14" s="24"/>
      <c r="AN14" s="24"/>
      <c r="AO14" s="20">
        <f t="shared" si="12"/>
        <v>0</v>
      </c>
      <c r="AP14" s="24"/>
      <c r="AQ14" s="24"/>
      <c r="AR14" s="20">
        <f t="shared" si="13"/>
        <v>0</v>
      </c>
      <c r="AS14" s="24"/>
      <c r="AT14" s="24"/>
      <c r="AU14" s="54"/>
      <c r="AV14" s="24"/>
      <c r="AW14" s="49"/>
    </row>
    <row r="15" spans="1:49" x14ac:dyDescent="0.35">
      <c r="B15" s="56"/>
      <c r="C15" s="18"/>
      <c r="D15" s="18"/>
      <c r="E15" s="20">
        <f t="shared" si="0"/>
        <v>0</v>
      </c>
      <c r="F15" s="24"/>
      <c r="G15" s="24"/>
      <c r="H15" s="20">
        <f t="shared" si="1"/>
        <v>0</v>
      </c>
      <c r="I15" s="24"/>
      <c r="J15" s="24"/>
      <c r="K15" s="20">
        <f t="shared" si="2"/>
        <v>0</v>
      </c>
      <c r="L15" s="24"/>
      <c r="M15" s="24"/>
      <c r="N15" s="20">
        <f t="shared" si="3"/>
        <v>0</v>
      </c>
      <c r="O15" s="24"/>
      <c r="P15" s="24"/>
      <c r="Q15" s="20">
        <f t="shared" si="4"/>
        <v>0</v>
      </c>
      <c r="R15" s="24"/>
      <c r="S15" s="24"/>
      <c r="T15" s="20">
        <f t="shared" si="5"/>
        <v>0</v>
      </c>
      <c r="U15" s="24"/>
      <c r="V15" s="24"/>
      <c r="W15" s="20">
        <f t="shared" si="6"/>
        <v>0</v>
      </c>
      <c r="X15" s="24"/>
      <c r="Y15" s="24"/>
      <c r="Z15" s="20">
        <f t="shared" si="7"/>
        <v>0</v>
      </c>
      <c r="AA15" s="24"/>
      <c r="AB15" s="24"/>
      <c r="AC15" s="20">
        <f t="shared" si="8"/>
        <v>0</v>
      </c>
      <c r="AD15" s="24"/>
      <c r="AE15" s="24"/>
      <c r="AF15" s="20">
        <f t="shared" si="9"/>
        <v>0</v>
      </c>
      <c r="AG15" s="24"/>
      <c r="AH15" s="24"/>
      <c r="AI15" s="20">
        <f t="shared" si="10"/>
        <v>0</v>
      </c>
      <c r="AJ15" s="24"/>
      <c r="AK15" s="24"/>
      <c r="AL15" s="20">
        <f t="shared" si="11"/>
        <v>0</v>
      </c>
      <c r="AM15" s="24"/>
      <c r="AN15" s="24"/>
      <c r="AO15" s="20">
        <f t="shared" si="12"/>
        <v>0</v>
      </c>
      <c r="AP15" s="24"/>
      <c r="AQ15" s="24"/>
      <c r="AR15" s="20">
        <f t="shared" si="13"/>
        <v>0</v>
      </c>
      <c r="AS15" s="24"/>
      <c r="AT15" s="24"/>
      <c r="AU15" s="54"/>
      <c r="AV15" s="24"/>
      <c r="AW15" s="49"/>
    </row>
    <row r="16" spans="1:49" x14ac:dyDescent="0.35">
      <c r="B16" s="57"/>
      <c r="C16" s="34"/>
      <c r="D16" s="34"/>
      <c r="E16" s="20">
        <f t="shared" si="0"/>
        <v>0</v>
      </c>
      <c r="F16" s="24"/>
      <c r="G16" s="24"/>
      <c r="H16" s="20">
        <f t="shared" si="1"/>
        <v>0</v>
      </c>
      <c r="I16" s="24"/>
      <c r="J16" s="24"/>
      <c r="K16" s="20">
        <f t="shared" si="2"/>
        <v>0</v>
      </c>
      <c r="L16" s="24"/>
      <c r="M16" s="24"/>
      <c r="N16" s="20">
        <f t="shared" si="3"/>
        <v>0</v>
      </c>
      <c r="O16" s="24"/>
      <c r="P16" s="24"/>
      <c r="Q16" s="20">
        <f t="shared" si="4"/>
        <v>0</v>
      </c>
      <c r="R16" s="24"/>
      <c r="S16" s="24"/>
      <c r="T16" s="20">
        <f t="shared" si="5"/>
        <v>0</v>
      </c>
      <c r="U16" s="24"/>
      <c r="V16" s="24"/>
      <c r="W16" s="20">
        <f t="shared" si="6"/>
        <v>0</v>
      </c>
      <c r="X16" s="24"/>
      <c r="Y16" s="24"/>
      <c r="Z16" s="20">
        <f t="shared" si="7"/>
        <v>0</v>
      </c>
      <c r="AA16" s="24"/>
      <c r="AB16" s="24"/>
      <c r="AC16" s="20">
        <f t="shared" si="8"/>
        <v>0</v>
      </c>
      <c r="AD16" s="24"/>
      <c r="AE16" s="24"/>
      <c r="AF16" s="20">
        <f t="shared" si="9"/>
        <v>0</v>
      </c>
      <c r="AG16" s="24"/>
      <c r="AH16" s="24"/>
      <c r="AI16" s="20">
        <f t="shared" si="10"/>
        <v>0</v>
      </c>
      <c r="AJ16" s="24"/>
      <c r="AK16" s="24"/>
      <c r="AL16" s="20">
        <f t="shared" si="11"/>
        <v>0</v>
      </c>
      <c r="AM16" s="24"/>
      <c r="AN16" s="24"/>
      <c r="AO16" s="20">
        <f t="shared" si="12"/>
        <v>0</v>
      </c>
      <c r="AP16" s="24"/>
      <c r="AQ16" s="24"/>
      <c r="AR16" s="20">
        <f t="shared" si="13"/>
        <v>0</v>
      </c>
      <c r="AS16" s="24"/>
      <c r="AT16" s="24"/>
      <c r="AU16" s="54"/>
      <c r="AV16" s="24"/>
      <c r="AW16" s="49"/>
    </row>
    <row r="17" spans="1:49" ht="17.25" customHeight="1" thickBot="1" x14ac:dyDescent="0.4">
      <c r="A17" s="32"/>
      <c r="B17" s="226" t="s">
        <v>12</v>
      </c>
      <c r="C17" s="227"/>
      <c r="D17" s="228"/>
      <c r="E17" s="52">
        <f t="shared" ref="E17" si="14">SUM(A8:A16)</f>
        <v>0</v>
      </c>
      <c r="F17" s="52">
        <f>SUM(F8:F16)</f>
        <v>0</v>
      </c>
      <c r="G17" s="52">
        <f t="shared" ref="G17:AT17" si="15">SUM(G8:G16)</f>
        <v>0</v>
      </c>
      <c r="H17" s="52">
        <f t="shared" si="15"/>
        <v>0</v>
      </c>
      <c r="I17" s="52">
        <f t="shared" si="15"/>
        <v>0</v>
      </c>
      <c r="J17" s="52">
        <f t="shared" si="15"/>
        <v>0</v>
      </c>
      <c r="K17" s="52">
        <f t="shared" si="15"/>
        <v>0</v>
      </c>
      <c r="L17" s="52">
        <f t="shared" si="15"/>
        <v>0</v>
      </c>
      <c r="M17" s="52">
        <f t="shared" si="15"/>
        <v>0</v>
      </c>
      <c r="N17" s="52">
        <f t="shared" si="15"/>
        <v>0</v>
      </c>
      <c r="O17" s="52">
        <f t="shared" si="15"/>
        <v>0</v>
      </c>
      <c r="P17" s="52">
        <f t="shared" si="15"/>
        <v>0</v>
      </c>
      <c r="Q17" s="52">
        <f t="shared" si="15"/>
        <v>0</v>
      </c>
      <c r="R17" s="52">
        <f t="shared" si="15"/>
        <v>0</v>
      </c>
      <c r="S17" s="52">
        <f t="shared" si="15"/>
        <v>0</v>
      </c>
      <c r="T17" s="52">
        <f t="shared" si="15"/>
        <v>0</v>
      </c>
      <c r="U17" s="52">
        <f t="shared" si="15"/>
        <v>0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47</v>
      </c>
      <c r="AV17" s="52" t="s">
        <v>47</v>
      </c>
      <c r="AW17" s="53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2025-02-19T07:03:06Z</dcterms:modified>
</cp:coreProperties>
</file>