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11E7E102-172F-4605-A38A-8853CB2A456C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8" sheetId="10" r:id="rId5"/>
    <sheet name="Լրացման պահանջներ" sheetId="14" r:id="rId6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2'!$H$23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8" i="1" s="1"/>
  <c r="M9" i="1"/>
  <c r="M8" i="1" s="1"/>
  <c r="N9" i="1"/>
  <c r="N8" i="1" s="1"/>
  <c r="K9" i="1"/>
  <c r="J9" i="1"/>
  <c r="I9" i="1"/>
  <c r="H9" i="1"/>
  <c r="G9" i="1"/>
  <c r="F8" i="10" l="1"/>
  <c r="F12" i="10" s="1"/>
  <c r="D8" i="10"/>
  <c r="D12" i="10" s="1"/>
  <c r="E8" i="10"/>
  <c r="E13" i="10" s="1"/>
  <c r="E12" i="10" l="1"/>
  <c r="D13" i="10"/>
  <c r="F13" i="10"/>
</calcChain>
</file>

<file path=xl/sharedStrings.xml><?xml version="1.0" encoding="utf-8"?>
<sst xmlns="http://schemas.openxmlformats.org/spreadsheetml/2006/main" count="198" uniqueCount="165">
  <si>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</si>
  <si>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</si>
  <si>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</si>
  <si>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</si>
  <si>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</si>
  <si>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</si>
  <si>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X</t>
  </si>
  <si>
    <t>(հազար դրամներով)</t>
  </si>
  <si>
    <t>2026թ.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</si>
  <si>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</si>
  <si>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</si>
  <si>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</si>
  <si>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</si>
  <si>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</si>
  <si>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</si>
  <si>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</si>
  <si>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</si>
  <si>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</si>
  <si>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</si>
  <si>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</si>
  <si>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</si>
  <si>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</si>
  <si>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</si>
  <si>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</si>
  <si>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</si>
  <si>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</si>
  <si>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</si>
  <si>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</si>
  <si>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</si>
  <si>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</si>
  <si>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</si>
  <si>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</si>
  <si>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</si>
  <si>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</si>
  <si>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</si>
  <si>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</si>
  <si>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</si>
  <si>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</si>
  <si>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</si>
  <si>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</si>
  <si>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</si>
  <si>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</si>
  <si>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</si>
  <si>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</si>
  <si>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</si>
  <si>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</si>
  <si>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</si>
  <si>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</si>
  <si>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</si>
  <si>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</si>
  <si>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</si>
  <si>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</si>
  <si>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</si>
  <si>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</si>
  <si>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</si>
  <si>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</si>
  <si>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</si>
  <si>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</si>
  <si>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</si>
  <si>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</si>
  <si>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</si>
  <si>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</si>
  <si>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</si>
  <si>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</si>
  <si>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</si>
  <si>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</si>
  <si>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</si>
  <si>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</si>
  <si>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</si>
  <si>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</si>
  <si>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</si>
  <si>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</si>
  <si>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</si>
  <si>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</si>
  <si>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</si>
  <si>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</si>
  <si>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</si>
  <si>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</si>
  <si>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</si>
  <si>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</si>
  <si>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</si>
  <si>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</si>
  <si>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</si>
  <si>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</si>
  <si>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</si>
  <si>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</si>
  <si>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</si>
  <si>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</si>
  <si>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</si>
  <si>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</si>
  <si>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</si>
  <si>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</si>
  <si>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</si>
  <si>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</si>
  <si>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</si>
  <si>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</si>
  <si>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</si>
  <si>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</si>
  <si>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</si>
  <si>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</si>
  <si>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</si>
  <si>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</si>
  <si>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</si>
  <si>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</si>
  <si>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</si>
  <si>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</si>
  <si>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</si>
  <si>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</si>
  <si>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</si>
  <si>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</si>
  <si>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</si>
  <si>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</si>
  <si>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</si>
  <si>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</si>
  <si>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</si>
  <si>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</si>
  <si>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</si>
  <si>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</si>
  <si>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</si>
  <si>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</si>
  <si>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</si>
  <si>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</si>
  <si>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</si>
  <si>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</si>
  <si>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</si>
  <si>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</si>
  <si>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</si>
  <si>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</si>
  <si>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</si>
  <si>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</si>
  <si>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</si>
  <si>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</si>
  <si>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Պետական մարմնի անվանումը _______________________________________________________________</t>
  </si>
  <si>
    <t>2025թ. ((հաստատված բյուջե)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</si>
  <si>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</si>
  <si>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</si>
  <si>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</si>
  <si>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</si>
  <si>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</si>
  <si>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</si>
  <si>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</si>
  <si>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</si>
  <si>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</si>
  <si>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Երևանի քաղաքապետարան</t>
  </si>
  <si>
    <t>Երևան քաղաքի բազմաբնակարան շենքերի վերելակների արդիականացում</t>
  </si>
  <si>
    <t>Երևան քաղաքի բազմաբնակարան շենքերի շահագործման ոչ պիտանի վերելակների փոխարինում նոր վերելակներով</t>
  </si>
  <si>
    <t>Հանրության կողմից անմիջականորեն  օգտագործվող ակտիվների հետ կապված միջոցառումներ</t>
  </si>
  <si>
    <t>ՀՀ բնակչություն</t>
  </si>
  <si>
    <t>վերելակներ (հատ)</t>
  </si>
  <si>
    <t>Քաղաքային զարգացում</t>
  </si>
  <si>
    <t xml:space="preserve">ՀՀ տարածքային կառավարման և ենթակառուցվածքների նախարարություն </t>
  </si>
  <si>
    <t xml:space="preserve">Քաղաքային զարգացում </t>
  </si>
  <si>
    <t xml:space="preserve">Քաղաքային ենթակառուցվածքների զարգացում </t>
  </si>
  <si>
    <t>Երևան քաղաքում տրանսպորտային համակարգի արդիականացում</t>
  </si>
  <si>
    <t>Երևան քաղաքում տրանսպորտային հավաքակայանների հիմնանորոգման և կառուցման աշխատանքներ</t>
  </si>
  <si>
    <t>Հանրության կողմից անմիջականորեն օգտագործվող ակտիվների հետ կապված միջոցառումներ</t>
  </si>
  <si>
    <t>Քաղաքային ենթակառուցվածքների արդիականացում և բարելավում</t>
  </si>
  <si>
    <t>Երևան քաղաքի Շենգավիթ վարչական շրջանի Բագրատունյաց 44 հասցեում գտնվող «Էլեկտրո-տրանսպորտ» ՓԲԸ հավաքակայանի և (դեպո) մասնաշենքերի հիմնանորոգման աշխատանքների ավարտվածության աստիճան, տոկոս</t>
  </si>
  <si>
    <t>Երևան քաղաքում Ջրվեժում ավտոբուսային հավաքակայանի վերակառուցման աշխատանքների ավարտվածության աստիճան, տոկոս</t>
  </si>
  <si>
    <t>Երևանի բազմաբնակարան շենքերի 25 տարի շահագործման ժամկետն ավարտած վերելակների փոխարինում նորերով, Երևան քաղաքում տրանսպորտային համակարգի արդիականացում</t>
  </si>
  <si>
    <t>այո</t>
  </si>
  <si>
    <t xml:space="preserve">Վերելակների տեղադրում, հատ </t>
  </si>
  <si>
    <t>տրանսպորտային հավաքակայնների հիմնանորոգում, հատ</t>
  </si>
  <si>
    <t>2026թ. սկիզբ</t>
  </si>
  <si>
    <t>Ապահովել բազմաբնակարան շենքերի 25 տարի շահագործված վերելակների փոխարինումը նորերով, որոնք հարմարեցված կլինեն տեսողական, լսողական և հենաշարժողական խնդիրներ ունեցող անձանց համար , ապահովել  հանրային տրանսպորտի անվտանգ շահագործումն ու պահպանումը։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</si>
</sst>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#,##0.0"/>
  </numFmts>
  <fonts count="70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b/>
      <i/>
      <sz val="12"/>
      <color rgb="FF000000"/>
      <name val="GHEA Grapalat"/>
      <family val="3"/>
    </font>
    <font>
      <b/>
      <i/>
      <sz val="10"/>
      <color rgb="FF000000"/>
      <name val="GHEA Grapalat"/>
      <family val="3"/>
    </font>
    <font>
      <i/>
      <sz val="10"/>
      <color rgb="FF000000"/>
      <name val="GHEA Grapalat"/>
      <family val="3"/>
    </font>
    <font>
      <i/>
      <sz val="9"/>
      <color rgb="FF000000"/>
      <name val="Times Armenian"/>
      <family val="1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7" tint="0.7999816888943144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1">
    <xf numFmtId="0" fontId="0" fillId="0" borderId="0"/>
    <xf numFmtId="0" fontId="19" fillId="0" borderId="0"/>
    <xf numFmtId="0" fontId="20" fillId="14" borderId="24" applyNumberFormat="0" applyFont="0" applyAlignment="0" applyProtection="0"/>
    <xf numFmtId="0" fontId="21" fillId="0" borderId="0">
      <alignment horizontal="left" vertical="top" wrapText="1"/>
    </xf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20" applyNumberFormat="0" applyAlignment="0" applyProtection="0"/>
    <xf numFmtId="0" fontId="30" fillId="12" borderId="21" applyNumberFormat="0" applyAlignment="0" applyProtection="0"/>
    <xf numFmtId="0" fontId="31" fillId="12" borderId="20" applyNumberFormat="0" applyAlignment="0" applyProtection="0"/>
    <xf numFmtId="0" fontId="32" fillId="0" borderId="22" applyNumberFormat="0" applyFill="0" applyAlignment="0" applyProtection="0"/>
    <xf numFmtId="0" fontId="33" fillId="13" borderId="23" applyNumberFormat="0" applyAlignment="0" applyProtection="0"/>
    <xf numFmtId="0" fontId="1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5" applyNumberFormat="0" applyFill="0" applyAlignment="0" applyProtection="0"/>
    <xf numFmtId="0" fontId="36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36" fillId="38" borderId="0" applyNumberFormat="0" applyBorder="0" applyAlignment="0" applyProtection="0"/>
    <xf numFmtId="164" fontId="21" fillId="0" borderId="0" applyFill="0" applyBorder="0" applyProtection="0">
      <alignment horizontal="right" vertical="top"/>
    </xf>
    <xf numFmtId="0" fontId="20" fillId="14" borderId="24" applyNumberFormat="0" applyFont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43" fontId="37" fillId="0" borderId="0" applyFont="0" applyFill="0" applyBorder="0" applyAlignment="0" applyProtection="0"/>
    <xf numFmtId="164" fontId="46" fillId="0" borderId="0" applyFill="0" applyBorder="0" applyProtection="0">
      <alignment horizontal="right" vertical="top"/>
    </xf>
    <xf numFmtId="43" fontId="47" fillId="0" borderId="0" applyFont="0" applyFill="0" applyBorder="0" applyAlignment="0" applyProtection="0"/>
  </cellStyleXfs>
  <cellXfs count="170">
    <xf numFmtId="0" fontId="0" fillId="0" borderId="0" xfId="0"/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7" borderId="0" xfId="0" applyFont="1" applyFill="1" applyAlignment="1">
      <alignment vertical="center"/>
    </xf>
    <xf numFmtId="0" fontId="13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 indent="2"/>
    </xf>
    <xf numFmtId="0" fontId="8" fillId="5" borderId="1" xfId="0" applyFont="1" applyFill="1" applyBorder="1" applyAlignment="1">
      <alignment vertical="center" wrapText="1"/>
    </xf>
    <xf numFmtId="0" fontId="16" fillId="0" borderId="0" xfId="0" applyFont="1"/>
    <xf numFmtId="0" fontId="39" fillId="0" borderId="0" xfId="0" applyFont="1"/>
    <xf numFmtId="0" fontId="0" fillId="0" borderId="0" xfId="0" applyAlignment="1">
      <alignment horizontal="right"/>
    </xf>
    <xf numFmtId="0" fontId="10" fillId="5" borderId="5" xfId="0" applyFont="1" applyFill="1" applyBorder="1" applyAlignment="1">
      <alignment horizontal="left" vertical="center" wrapText="1"/>
    </xf>
    <xf numFmtId="0" fontId="8" fillId="0" borderId="0" xfId="0" applyFont="1"/>
    <xf numFmtId="0" fontId="10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43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50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49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38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vertical="center" wrapText="1"/>
    </xf>
    <xf numFmtId="0" fontId="38" fillId="5" borderId="14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58" fillId="0" borderId="0" xfId="0" applyFont="1" applyAlignment="1">
      <alignment vertical="center"/>
    </xf>
    <xf numFmtId="0" fontId="59" fillId="0" borderId="0" xfId="0" applyFont="1"/>
    <xf numFmtId="0" fontId="60" fillId="7" borderId="0" xfId="0" applyFont="1" applyFill="1" applyAlignment="1">
      <alignment vertical="center"/>
    </xf>
    <xf numFmtId="0" fontId="59" fillId="7" borderId="0" xfId="0" applyFont="1" applyFill="1"/>
    <xf numFmtId="0" fontId="58" fillId="7" borderId="0" xfId="0" applyFont="1" applyFill="1" applyAlignment="1">
      <alignment vertical="center"/>
    </xf>
    <xf numFmtId="0" fontId="59" fillId="0" borderId="0" xfId="0" applyFont="1" applyAlignment="1">
      <alignment vertical="center"/>
    </xf>
    <xf numFmtId="0" fontId="63" fillId="40" borderId="1" xfId="0" applyFont="1" applyFill="1" applyBorder="1" applyAlignment="1">
      <alignment horizontal="center" vertical="center" wrapText="1"/>
    </xf>
    <xf numFmtId="165" fontId="65" fillId="0" borderId="0" xfId="59" applyNumberFormat="1" applyFont="1">
      <alignment horizontal="right" vertical="top"/>
    </xf>
    <xf numFmtId="0" fontId="63" fillId="0" borderId="0" xfId="0" applyFont="1" applyAlignment="1">
      <alignment horizontal="left" vertical="top" wrapText="1"/>
    </xf>
    <xf numFmtId="0" fontId="59" fillId="6" borderId="3" xfId="0" applyFont="1" applyFill="1" applyBorder="1" applyAlignment="1">
      <alignment horizontal="center"/>
    </xf>
    <xf numFmtId="0" fontId="59" fillId="6" borderId="1" xfId="0" applyFont="1" applyFill="1" applyBorder="1" applyAlignment="1">
      <alignment horizontal="center"/>
    </xf>
    <xf numFmtId="0" fontId="59" fillId="6" borderId="5" xfId="0" applyFont="1" applyFill="1" applyBorder="1" applyAlignment="1">
      <alignment horizontal="center" wrapText="1"/>
    </xf>
    <xf numFmtId="0" fontId="59" fillId="6" borderId="5" xfId="0" applyFont="1" applyFill="1" applyBorder="1" applyAlignment="1">
      <alignment horizontal="center"/>
    </xf>
    <xf numFmtId="0" fontId="59" fillId="39" borderId="0" xfId="0" applyFont="1" applyFill="1"/>
    <xf numFmtId="0" fontId="59" fillId="6" borderId="2" xfId="0" applyFont="1" applyFill="1" applyBorder="1" applyAlignment="1">
      <alignment horizontal="center"/>
    </xf>
    <xf numFmtId="0" fontId="59" fillId="6" borderId="33" xfId="0" applyFont="1" applyFill="1" applyBorder="1" applyAlignment="1">
      <alignment horizontal="left"/>
    </xf>
    <xf numFmtId="166" fontId="59" fillId="6" borderId="1" xfId="0" applyNumberFormat="1" applyFont="1" applyFill="1" applyBorder="1" applyAlignment="1">
      <alignment horizontal="center"/>
    </xf>
    <xf numFmtId="0" fontId="66" fillId="6" borderId="1" xfId="0" applyFont="1" applyFill="1" applyBorder="1" applyAlignment="1">
      <alignment vertical="center" wrapText="1"/>
    </xf>
    <xf numFmtId="0" fontId="67" fillId="6" borderId="1" xfId="0" applyFont="1" applyFill="1" applyBorder="1" applyAlignment="1">
      <alignment vertical="center" wrapText="1"/>
    </xf>
    <xf numFmtId="166" fontId="67" fillId="6" borderId="1" xfId="0" applyNumberFormat="1" applyFont="1" applyFill="1" applyBorder="1" applyAlignment="1">
      <alignment vertical="center" wrapText="1"/>
    </xf>
    <xf numFmtId="0" fontId="68" fillId="6" borderId="1" xfId="0" applyFont="1" applyFill="1" applyBorder="1" applyAlignment="1">
      <alignment vertical="center" wrapText="1"/>
    </xf>
    <xf numFmtId="166" fontId="2" fillId="6" borderId="1" xfId="0" applyNumberFormat="1" applyFont="1" applyFill="1" applyBorder="1" applyAlignment="1">
      <alignment vertical="center" wrapText="1"/>
    </xf>
    <xf numFmtId="0" fontId="63" fillId="40" borderId="0" xfId="0" applyFont="1" applyFill="1" applyAlignment="1">
      <alignment horizontal="left" vertical="top" wrapText="1"/>
    </xf>
    <xf numFmtId="166" fontId="10" fillId="6" borderId="1" xfId="0" applyNumberFormat="1" applyFont="1" applyFill="1" applyBorder="1" applyAlignment="1">
      <alignment horizontal="center" vertical="center" wrapText="1"/>
    </xf>
    <xf numFmtId="0" fontId="59" fillId="6" borderId="34" xfId="0" applyFont="1" applyFill="1" applyBorder="1" applyAlignment="1">
      <alignment horizontal="left"/>
    </xf>
    <xf numFmtId="0" fontId="59" fillId="6" borderId="31" xfId="0" applyFont="1" applyFill="1" applyBorder="1" applyAlignment="1">
      <alignment horizontal="center"/>
    </xf>
    <xf numFmtId="0" fontId="59" fillId="6" borderId="12" xfId="0" applyFont="1" applyFill="1" applyBorder="1" applyAlignment="1">
      <alignment horizontal="center"/>
    </xf>
    <xf numFmtId="166" fontId="59" fillId="6" borderId="12" xfId="0" applyNumberFormat="1" applyFont="1" applyFill="1" applyBorder="1" applyAlignment="1">
      <alignment horizontal="center"/>
    </xf>
    <xf numFmtId="166" fontId="59" fillId="6" borderId="13" xfId="0" applyNumberFormat="1" applyFont="1" applyFill="1" applyBorder="1" applyAlignment="1">
      <alignment horizontal="center"/>
    </xf>
    <xf numFmtId="0" fontId="63" fillId="40" borderId="4" xfId="0" applyFont="1" applyFill="1" applyBorder="1" applyAlignment="1">
      <alignment horizontal="left" vertical="top" wrapText="1"/>
    </xf>
    <xf numFmtId="166" fontId="59" fillId="6" borderId="15" xfId="0" applyNumberFormat="1" applyFont="1" applyFill="1" applyBorder="1" applyAlignment="1">
      <alignment horizontal="center"/>
    </xf>
    <xf numFmtId="0" fontId="63" fillId="40" borderId="35" xfId="0" applyFont="1" applyFill="1" applyBorder="1" applyAlignment="1">
      <alignment horizontal="left" vertical="top" wrapText="1"/>
    </xf>
    <xf numFmtId="0" fontId="63" fillId="40" borderId="36" xfId="0" applyFont="1" applyFill="1" applyBorder="1" applyAlignment="1">
      <alignment horizontal="left" vertical="top" wrapText="1"/>
    </xf>
    <xf numFmtId="0" fontId="59" fillId="6" borderId="37" xfId="0" applyFont="1" applyFill="1" applyBorder="1" applyAlignment="1">
      <alignment horizontal="center" vertical="center" wrapText="1"/>
    </xf>
    <xf numFmtId="0" fontId="59" fillId="6" borderId="37" xfId="0" applyFont="1" applyFill="1" applyBorder="1" applyAlignment="1">
      <alignment horizontal="center"/>
    </xf>
    <xf numFmtId="0" fontId="59" fillId="6" borderId="37" xfId="0" applyFont="1" applyFill="1" applyBorder="1" applyAlignment="1">
      <alignment horizontal="center" wrapText="1"/>
    </xf>
    <xf numFmtId="0" fontId="59" fillId="6" borderId="38" xfId="0" applyFont="1" applyFill="1" applyBorder="1" applyAlignment="1">
      <alignment horizontal="center"/>
    </xf>
    <xf numFmtId="0" fontId="69" fillId="6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center" wrapText="1"/>
    </xf>
    <xf numFmtId="0" fontId="57" fillId="6" borderId="7" xfId="0" applyFont="1" applyFill="1" applyBorder="1" applyAlignment="1">
      <alignment horizontal="center" vertical="center" wrapText="1"/>
    </xf>
    <xf numFmtId="49" fontId="56" fillId="2" borderId="12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56" fillId="2" borderId="13" xfId="0" applyNumberFormat="1" applyFont="1" applyFill="1" applyBorder="1" applyAlignment="1">
      <alignment horizontal="center" vertical="center" wrapText="1"/>
    </xf>
    <xf numFmtId="49" fontId="56" fillId="2" borderId="29" xfId="0" applyNumberFormat="1" applyFont="1" applyFill="1" applyBorder="1" applyAlignment="1">
      <alignment horizontal="center" vertical="center" wrapText="1"/>
    </xf>
    <xf numFmtId="49" fontId="56" fillId="2" borderId="11" xfId="0" applyNumberFormat="1" applyFont="1" applyFill="1" applyBorder="1" applyAlignment="1">
      <alignment horizontal="center" vertical="center" wrapText="1"/>
    </xf>
    <xf numFmtId="49" fontId="56" fillId="2" borderId="16" xfId="0" applyNumberFormat="1" applyFont="1" applyFill="1" applyBorder="1" applyAlignment="1">
      <alignment horizontal="center" vertical="center" wrapText="1"/>
    </xf>
    <xf numFmtId="49" fontId="56" fillId="2" borderId="27" xfId="0" applyNumberFormat="1" applyFont="1" applyFill="1" applyBorder="1" applyAlignment="1">
      <alignment horizontal="center" vertical="center" wrapText="1"/>
    </xf>
    <xf numFmtId="49" fontId="56" fillId="2" borderId="8" xfId="0" applyNumberFormat="1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wrapText="1"/>
    </xf>
    <xf numFmtId="0" fontId="7" fillId="5" borderId="31" xfId="0" applyFont="1" applyFill="1" applyBorder="1" applyAlignment="1">
      <alignment horizontal="center" wrapText="1"/>
    </xf>
    <xf numFmtId="0" fontId="7" fillId="5" borderId="32" xfId="0" applyFont="1" applyFill="1" applyBorder="1" applyAlignment="1">
      <alignment horizontal="center" wrapText="1"/>
    </xf>
    <xf numFmtId="0" fontId="45" fillId="0" borderId="0" xfId="0" applyFont="1"/>
    <xf numFmtId="0" fontId="38" fillId="5" borderId="11" xfId="0" applyFont="1" applyFill="1" applyBorder="1" applyAlignment="1">
      <alignment horizontal="center" vertical="center" wrapText="1"/>
    </xf>
    <xf numFmtId="0" fontId="38" fillId="5" borderId="14" xfId="0" applyFont="1" applyFill="1" applyBorder="1" applyAlignment="1">
      <alignment horizontal="center" vertical="center" wrapText="1"/>
    </xf>
    <xf numFmtId="0" fontId="38" fillId="5" borderId="12" xfId="0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8" fillId="5" borderId="13" xfId="0" applyFont="1" applyFill="1" applyBorder="1" applyAlignment="1">
      <alignment horizontal="center" vertical="center" wrapText="1"/>
    </xf>
    <xf numFmtId="0" fontId="38" fillId="5" borderId="15" xfId="0" applyFont="1" applyFill="1" applyBorder="1" applyAlignment="1">
      <alignment horizontal="center" vertical="center" wrapText="1"/>
    </xf>
    <xf numFmtId="0" fontId="67" fillId="6" borderId="6" xfId="0" applyFont="1" applyFill="1" applyBorder="1" applyAlignment="1">
      <alignment horizontal="center" vertical="center" wrapText="1"/>
    </xf>
    <xf numFmtId="0" fontId="67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3" fillId="40" borderId="1" xfId="0" applyFont="1" applyFill="1" applyBorder="1" applyAlignment="1">
      <alignment horizontal="center" vertical="center" wrapText="1"/>
    </xf>
    <xf numFmtId="0" fontId="59" fillId="6" borderId="1" xfId="0" applyFont="1" applyFill="1" applyBorder="1" applyAlignment="1">
      <alignment horizontal="left"/>
    </xf>
    <xf numFmtId="0" fontId="59" fillId="6" borderId="15" xfId="0" applyFont="1" applyFill="1" applyBorder="1" applyAlignment="1">
      <alignment horizontal="left"/>
    </xf>
    <xf numFmtId="0" fontId="59" fillId="6" borderId="1" xfId="0" applyFont="1" applyFill="1" applyBorder="1" applyAlignment="1">
      <alignment horizontal="left" wrapText="1"/>
    </xf>
    <xf numFmtId="0" fontId="59" fillId="6" borderId="15" xfId="0" applyFont="1" applyFill="1" applyBorder="1" applyAlignment="1">
      <alignment horizontal="left" wrapText="1"/>
    </xf>
    <xf numFmtId="0" fontId="59" fillId="6" borderId="2" xfId="0" applyFont="1" applyFill="1" applyBorder="1" applyAlignment="1">
      <alignment horizontal="left" wrapText="1"/>
    </xf>
    <xf numFmtId="0" fontId="59" fillId="6" borderId="3" xfId="0" applyFont="1" applyFill="1" applyBorder="1" applyAlignment="1">
      <alignment horizontal="left" wrapText="1"/>
    </xf>
    <xf numFmtId="0" fontId="65" fillId="0" borderId="0" xfId="0" applyFont="1" applyAlignment="1">
      <alignment horizontal="left" vertical="top"/>
    </xf>
    <xf numFmtId="0" fontId="63" fillId="40" borderId="4" xfId="0" applyFont="1" applyFill="1" applyBorder="1" applyAlignment="1">
      <alignment horizontal="center" vertical="top" wrapText="1"/>
    </xf>
    <xf numFmtId="0" fontId="63" fillId="40" borderId="0" xfId="0" applyFont="1" applyFill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wrapText="1"/>
    </xf>
    <xf numFmtId="0" fontId="40" fillId="0" borderId="0" xfId="0" applyFont="1" applyAlignment="1">
      <alignment wrapText="1"/>
    </xf>
    <xf numFmtId="0" fontId="57" fillId="0" borderId="0" xfId="0" applyFont="1" applyAlignment="1">
      <alignment horizontal="left" vertical="top" wrapText="1"/>
    </xf>
    <xf numFmtId="0" fontId="39" fillId="0" borderId="0" xfId="0" applyFont="1" applyAlignment="1">
      <alignment horizontal="center"/>
    </xf>
    <xf numFmtId="0" fontId="40" fillId="0" borderId="4" xfId="0" applyFont="1" applyBorder="1" applyAlignment="1">
      <alignment horizontal="left"/>
    </xf>
    <xf numFmtId="0" fontId="40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57" fillId="0" borderId="0" xfId="0" applyFont="1" applyAlignment="1">
      <alignment vertical="top" wrapText="1"/>
    </xf>
    <xf numFmtId="0" fontId="50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center"/>
    </xf>
    <xf numFmtId="0" fontId="54" fillId="0" borderId="4" xfId="0" applyFont="1" applyBorder="1" applyAlignment="1">
      <alignment horizontal="left" wrapText="1"/>
    </xf>
    <xf numFmtId="0" fontId="55" fillId="0" borderId="4" xfId="0" applyFont="1" applyBorder="1" applyAlignment="1">
      <alignment horizontal="center" wrapText="1"/>
    </xf>
    <xf numFmtId="0" fontId="55" fillId="0" borderId="0" xfId="0" applyFont="1" applyAlignment="1">
      <alignment horizontal="center" wrapText="1"/>
    </xf>
    <xf numFmtId="0" fontId="55" fillId="0" borderId="4" xfId="0" applyFont="1" applyBorder="1" applyAlignment="1">
      <alignment horizontal="left" wrapText="1"/>
    </xf>
    <xf numFmtId="0" fontId="55" fillId="0" borderId="0" xfId="0" applyFont="1" applyAlignment="1">
      <alignment horizontal="left" wrapText="1"/>
    </xf>
    <xf numFmtId="0" fontId="50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57" fillId="0" borderId="0" xfId="0" applyFont="1" applyAlignment="1">
      <alignment wrapText="1"/>
    </xf>
    <xf numFmtId="0" fontId="57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54" fillId="0" borderId="0" xfId="0" applyFont="1" applyAlignment="1">
      <alignment horizontal="center" wrapText="1"/>
    </xf>
    <xf numFmtId="0" fontId="54" fillId="4" borderId="0" xfId="0" applyFont="1" applyFill="1" applyAlignment="1">
      <alignment horizontal="left" wrapText="1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wrapText="1"/>
    </xf>
    <xf numFmtId="0" fontId="40" fillId="0" borderId="4" xfId="0" applyFont="1" applyBorder="1" applyAlignment="1">
      <alignment horizontal="left" wrapText="1"/>
    </xf>
    <xf numFmtId="0" fontId="53" fillId="0" borderId="9" xfId="0" applyFont="1" applyBorder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6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Comma 2 6" xfId="60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59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Q9" sqref="Q9"/>
    </sheetView>
  </sheetViews>
  <sheetFormatPr defaultRowHeight="15" x14ac:dyDescent="0.25"/>
  <cols>
    <col min="3" max="3" width="14.7109375" customWidth="1"/>
  </cols>
  <sheetData>
    <row r="2" spans="1:12" x14ac:dyDescent="0.25">
      <c r="A2" s="1" t="s">
        <v>14</v>
      </c>
    </row>
    <row r="4" spans="1:12" x14ac:dyDescent="0.25">
      <c r="B4" s="87" t="s">
        <v>27</v>
      </c>
      <c r="C4" s="88"/>
      <c r="D4" s="92" t="s">
        <v>143</v>
      </c>
      <c r="E4" s="93"/>
      <c r="F4" s="93"/>
      <c r="G4" s="93"/>
      <c r="H4" s="93"/>
      <c r="I4" s="94"/>
    </row>
    <row r="6" spans="1:12" x14ac:dyDescent="0.25">
      <c r="A6" s="4" t="s">
        <v>0</v>
      </c>
      <c r="B6" s="5"/>
      <c r="C6" s="5"/>
      <c r="D6" s="6"/>
      <c r="E6" s="6"/>
      <c r="F6" s="6"/>
      <c r="G6" s="6"/>
      <c r="H6" s="6"/>
      <c r="I6" s="6"/>
      <c r="J6" s="3"/>
      <c r="K6" s="3"/>
      <c r="L6" s="3"/>
    </row>
    <row r="8" spans="1:12" x14ac:dyDescent="0.25">
      <c r="A8" s="7" t="s">
        <v>28</v>
      </c>
    </row>
    <row r="9" spans="1:12" ht="107.25" customHeight="1" x14ac:dyDescent="0.25">
      <c r="B9" s="89" t="s">
        <v>164</v>
      </c>
      <c r="C9" s="90"/>
      <c r="D9" s="90"/>
      <c r="E9" s="90"/>
      <c r="F9" s="90"/>
      <c r="G9" s="90"/>
      <c r="H9" s="90"/>
      <c r="I9" s="91"/>
    </row>
    <row r="11" spans="1:12" x14ac:dyDescent="0.25">
      <c r="A11" s="7" t="s">
        <v>58</v>
      </c>
    </row>
    <row r="12" spans="1:12" ht="37.5" customHeight="1" x14ac:dyDescent="0.25">
      <c r="B12" s="92"/>
      <c r="C12" s="93"/>
      <c r="D12" s="93"/>
      <c r="E12" s="93"/>
      <c r="F12" s="93"/>
      <c r="G12" s="93"/>
      <c r="H12" s="93"/>
      <c r="I12" s="94"/>
    </row>
    <row r="14" spans="1:12" x14ac:dyDescent="0.25">
      <c r="A14" s="7" t="s">
        <v>59</v>
      </c>
    </row>
    <row r="15" spans="1:12" ht="44.25" customHeight="1" x14ac:dyDescent="0.25">
      <c r="B15" s="95" t="s">
        <v>159</v>
      </c>
      <c r="C15" s="96"/>
      <c r="D15" s="96"/>
      <c r="E15" s="96"/>
      <c r="F15" s="96"/>
      <c r="G15" s="96"/>
      <c r="H15" s="96"/>
      <c r="I15" s="97"/>
    </row>
    <row r="17" spans="1:9" x14ac:dyDescent="0.25">
      <c r="A17" s="7" t="s">
        <v>112</v>
      </c>
    </row>
    <row r="18" spans="1:9" ht="30.75" customHeight="1" x14ac:dyDescent="0.25">
      <c r="B18" s="92"/>
      <c r="C18" s="93"/>
      <c r="D18" s="93"/>
      <c r="E18" s="93"/>
      <c r="F18" s="93"/>
      <c r="G18" s="93"/>
      <c r="H18" s="93"/>
      <c r="I18" s="94"/>
    </row>
    <row r="22" spans="1:9" x14ac:dyDescent="0.25">
      <c r="B22" s="28" t="s">
        <v>137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4"/>
  <sheetViews>
    <sheetView topLeftCell="D1" zoomScaleNormal="100" workbookViewId="0">
      <selection activeCell="E11" sqref="E11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35.140625" customWidth="1"/>
    <col min="7" max="7" width="15.85546875" customWidth="1"/>
    <col min="8" max="8" width="15" customWidth="1"/>
    <col min="9" max="9" width="15.85546875" customWidth="1"/>
    <col min="10" max="10" width="16.42578125" customWidth="1"/>
    <col min="11" max="11" width="22.7109375" customWidth="1"/>
    <col min="12" max="12" width="12.140625" customWidth="1"/>
    <col min="13" max="13" width="14.28515625" customWidth="1"/>
    <col min="14" max="14" width="13.28515625" customWidth="1"/>
    <col min="18" max="18" width="18.5703125" customWidth="1"/>
  </cols>
  <sheetData>
    <row r="2" spans="1:18" x14ac:dyDescent="0.25">
      <c r="A2" s="4" t="s">
        <v>1</v>
      </c>
      <c r="B2" s="5"/>
      <c r="C2" s="5"/>
      <c r="D2" s="6"/>
      <c r="E2" s="6"/>
      <c r="F2" s="6"/>
      <c r="G2" s="6"/>
      <c r="H2" s="6"/>
      <c r="I2" s="6"/>
    </row>
    <row r="3" spans="1:18" x14ac:dyDescent="0.25">
      <c r="E3" t="s">
        <v>132</v>
      </c>
      <c r="I3" s="23"/>
    </row>
    <row r="4" spans="1:18" s="29" customFormat="1" ht="17.25" thickBot="1" x14ac:dyDescent="0.35">
      <c r="A4" s="30"/>
      <c r="B4" s="30"/>
      <c r="C4" s="30"/>
      <c r="D4" s="30"/>
      <c r="E4" s="30"/>
      <c r="M4" s="113" t="s">
        <v>102</v>
      </c>
      <c r="N4" s="113"/>
    </row>
    <row r="5" spans="1:18" s="29" customFormat="1" ht="36" customHeight="1" x14ac:dyDescent="0.25">
      <c r="A5" s="114" t="s">
        <v>97</v>
      </c>
      <c r="B5" s="116" t="s">
        <v>113</v>
      </c>
      <c r="C5" s="116"/>
      <c r="D5" s="116" t="s">
        <v>128</v>
      </c>
      <c r="E5" s="116" t="s">
        <v>120</v>
      </c>
      <c r="F5" s="118" t="s">
        <v>127</v>
      </c>
      <c r="G5" s="106" t="s">
        <v>92</v>
      </c>
      <c r="H5" s="102" t="s">
        <v>93</v>
      </c>
      <c r="I5" s="102" t="s">
        <v>98</v>
      </c>
      <c r="J5" s="102" t="s">
        <v>99</v>
      </c>
      <c r="K5" s="104" t="s">
        <v>100</v>
      </c>
      <c r="L5" s="106" t="s">
        <v>91</v>
      </c>
      <c r="M5" s="102" t="s">
        <v>95</v>
      </c>
      <c r="N5" s="108" t="s">
        <v>96</v>
      </c>
      <c r="O5" s="110" t="s">
        <v>117</v>
      </c>
      <c r="P5" s="111"/>
      <c r="Q5" s="112"/>
      <c r="R5" s="98" t="s">
        <v>101</v>
      </c>
    </row>
    <row r="6" spans="1:18" s="29" customFormat="1" ht="66.75" customHeight="1" x14ac:dyDescent="0.25">
      <c r="A6" s="115"/>
      <c r="B6" s="44" t="s">
        <v>119</v>
      </c>
      <c r="C6" s="44" t="s">
        <v>121</v>
      </c>
      <c r="D6" s="117"/>
      <c r="E6" s="117"/>
      <c r="F6" s="119"/>
      <c r="G6" s="107"/>
      <c r="H6" s="103"/>
      <c r="I6" s="103"/>
      <c r="J6" s="103"/>
      <c r="K6" s="105"/>
      <c r="L6" s="107"/>
      <c r="M6" s="103"/>
      <c r="N6" s="109"/>
      <c r="O6" s="45" t="s">
        <v>94</v>
      </c>
      <c r="P6" s="45" t="s">
        <v>95</v>
      </c>
      <c r="Q6" s="46" t="s">
        <v>96</v>
      </c>
      <c r="R6" s="99"/>
    </row>
    <row r="7" spans="1:18" s="29" customFormat="1" ht="24.75" customHeight="1" x14ac:dyDescent="0.25">
      <c r="A7" s="47">
        <v>1</v>
      </c>
      <c r="B7" s="44">
        <v>2</v>
      </c>
      <c r="C7" s="47">
        <v>3</v>
      </c>
      <c r="D7" s="44">
        <v>4</v>
      </c>
      <c r="E7" s="47">
        <v>5</v>
      </c>
      <c r="F7" s="44">
        <v>6</v>
      </c>
      <c r="G7" s="47">
        <v>7</v>
      </c>
      <c r="H7" s="44">
        <v>8</v>
      </c>
      <c r="I7" s="47">
        <v>9</v>
      </c>
      <c r="J7" s="44">
        <v>10</v>
      </c>
      <c r="K7" s="47">
        <v>11</v>
      </c>
      <c r="L7" s="44">
        <v>12</v>
      </c>
      <c r="M7" s="47">
        <v>13</v>
      </c>
      <c r="N7" s="44">
        <v>14</v>
      </c>
      <c r="O7" s="47">
        <v>15</v>
      </c>
      <c r="P7" s="44">
        <v>16</v>
      </c>
      <c r="Q7" s="47">
        <v>17</v>
      </c>
      <c r="R7" s="44">
        <v>18</v>
      </c>
    </row>
    <row r="8" spans="1:18" s="29" customFormat="1" ht="24.95" customHeight="1" x14ac:dyDescent="0.25">
      <c r="A8" s="100" t="s">
        <v>118</v>
      </c>
      <c r="B8" s="101"/>
      <c r="C8" s="8"/>
      <c r="D8" s="8"/>
      <c r="E8" s="8"/>
      <c r="F8" s="8"/>
      <c r="G8" s="8">
        <v>0</v>
      </c>
      <c r="H8" s="8">
        <v>0</v>
      </c>
      <c r="I8" s="8">
        <v>0</v>
      </c>
      <c r="J8" s="8">
        <v>0</v>
      </c>
      <c r="K8" s="8">
        <v>0</v>
      </c>
      <c r="L8" s="68">
        <f>+L9</f>
        <v>5025777.3</v>
      </c>
      <c r="M8" s="68">
        <f t="shared" ref="M8:N8" si="0">+M9</f>
        <v>5025777.3</v>
      </c>
      <c r="N8" s="68">
        <f t="shared" si="0"/>
        <v>5025777.4000000004</v>
      </c>
      <c r="O8" s="8">
        <v>0</v>
      </c>
      <c r="P8" s="8">
        <v>0</v>
      </c>
      <c r="Q8" s="8">
        <v>0</v>
      </c>
      <c r="R8" s="8"/>
    </row>
    <row r="9" spans="1:18" s="29" customFormat="1" ht="57" x14ac:dyDescent="0.25">
      <c r="A9" s="8"/>
      <c r="B9" s="66">
        <v>1157</v>
      </c>
      <c r="C9" s="66"/>
      <c r="D9" s="66" t="s">
        <v>151</v>
      </c>
      <c r="E9" s="67" t="s">
        <v>152</v>
      </c>
      <c r="F9" s="67" t="s">
        <v>156</v>
      </c>
      <c r="G9" s="68">
        <f t="shared" ref="G9:N9" si="1">SUM(G10:G11)</f>
        <v>0</v>
      </c>
      <c r="H9" s="68">
        <f t="shared" si="1"/>
        <v>0</v>
      </c>
      <c r="I9" s="68">
        <f t="shared" si="1"/>
        <v>0</v>
      </c>
      <c r="J9" s="68">
        <f t="shared" si="1"/>
        <v>0</v>
      </c>
      <c r="K9" s="68">
        <f t="shared" si="1"/>
        <v>0</v>
      </c>
      <c r="L9" s="68">
        <f t="shared" si="1"/>
        <v>5025777.3</v>
      </c>
      <c r="M9" s="68">
        <f t="shared" si="1"/>
        <v>5025777.3</v>
      </c>
      <c r="N9" s="68">
        <f t="shared" si="1"/>
        <v>5025777.4000000004</v>
      </c>
      <c r="O9" s="8"/>
      <c r="P9" s="8"/>
      <c r="Q9" s="8"/>
      <c r="R9" s="8"/>
    </row>
    <row r="10" spans="1:18" s="29" customFormat="1" ht="117" customHeight="1" x14ac:dyDescent="0.25">
      <c r="A10" s="8"/>
      <c r="B10" s="66"/>
      <c r="C10" s="69">
        <v>21033</v>
      </c>
      <c r="D10" s="69" t="s">
        <v>144</v>
      </c>
      <c r="E10" s="69" t="s">
        <v>145</v>
      </c>
      <c r="F10" s="69" t="s">
        <v>146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4000000</v>
      </c>
      <c r="M10" s="70">
        <v>4000000</v>
      </c>
      <c r="N10" s="70">
        <v>4000000</v>
      </c>
      <c r="O10" s="8">
        <v>0</v>
      </c>
      <c r="P10" s="8">
        <v>0</v>
      </c>
      <c r="Q10" s="8">
        <v>0</v>
      </c>
      <c r="R10" s="8"/>
    </row>
    <row r="11" spans="1:18" s="29" customFormat="1" ht="129.75" customHeight="1" x14ac:dyDescent="0.25">
      <c r="A11" s="8"/>
      <c r="B11" s="66"/>
      <c r="C11" s="69">
        <v>21039</v>
      </c>
      <c r="D11" s="69" t="s">
        <v>153</v>
      </c>
      <c r="E11" s="69" t="s">
        <v>154</v>
      </c>
      <c r="F11" s="69" t="s">
        <v>155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1025777.3</v>
      </c>
      <c r="M11" s="70">
        <v>1025777.3</v>
      </c>
      <c r="N11" s="70">
        <v>1025777.4</v>
      </c>
      <c r="O11" s="8">
        <v>0</v>
      </c>
      <c r="P11" s="8">
        <v>0</v>
      </c>
      <c r="Q11" s="8">
        <v>0</v>
      </c>
      <c r="R11" s="8"/>
    </row>
    <row r="14" spans="1:18" x14ac:dyDescent="0.25">
      <c r="B14" s="28" t="s">
        <v>135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E9" sqref="E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1" t="s">
        <v>14</v>
      </c>
    </row>
    <row r="3" spans="1:12" x14ac:dyDescent="0.25">
      <c r="A3" s="4" t="s">
        <v>2</v>
      </c>
      <c r="B3" s="5"/>
      <c r="C3" s="5"/>
      <c r="D3" s="5"/>
      <c r="E3" s="6"/>
      <c r="F3" s="6"/>
      <c r="G3" s="6"/>
      <c r="H3" s="4"/>
      <c r="I3" s="4"/>
      <c r="J3" s="4"/>
      <c r="K3" s="4"/>
      <c r="L3" s="4"/>
    </row>
    <row r="5" spans="1:12" x14ac:dyDescent="0.25">
      <c r="B5" s="124" t="s">
        <v>60</v>
      </c>
      <c r="C5" s="124" t="s">
        <v>61</v>
      </c>
      <c r="D5" s="124" t="s">
        <v>62</v>
      </c>
      <c r="E5" s="124" t="s">
        <v>3</v>
      </c>
      <c r="F5" s="124"/>
      <c r="G5" s="124"/>
      <c r="H5" s="124"/>
      <c r="I5" s="124"/>
      <c r="J5" s="125" t="s">
        <v>83</v>
      </c>
      <c r="K5" s="124" t="s">
        <v>68</v>
      </c>
      <c r="L5" s="124" t="s">
        <v>79</v>
      </c>
    </row>
    <row r="6" spans="1:12" x14ac:dyDescent="0.25">
      <c r="B6" s="124"/>
      <c r="C6" s="124"/>
      <c r="D6" s="124"/>
      <c r="E6" s="126" t="s">
        <v>63</v>
      </c>
      <c r="F6" s="127" t="s">
        <v>4</v>
      </c>
      <c r="G6" s="127"/>
      <c r="H6" s="127" t="s">
        <v>5</v>
      </c>
      <c r="I6" s="127"/>
      <c r="J6" s="125"/>
      <c r="K6" s="124"/>
      <c r="L6" s="124"/>
    </row>
    <row r="7" spans="1:12" ht="24.75" customHeight="1" x14ac:dyDescent="0.25">
      <c r="B7" s="124"/>
      <c r="C7" s="124"/>
      <c r="D7" s="124"/>
      <c r="E7" s="126"/>
      <c r="F7" s="12" t="s">
        <v>64</v>
      </c>
      <c r="G7" s="12" t="s">
        <v>65</v>
      </c>
      <c r="H7" s="12" t="s">
        <v>66</v>
      </c>
      <c r="I7" s="12" t="s">
        <v>67</v>
      </c>
      <c r="J7" s="125"/>
      <c r="K7" s="124"/>
      <c r="L7" s="124"/>
    </row>
    <row r="8" spans="1:12" ht="57" customHeight="1" x14ac:dyDescent="0.25">
      <c r="B8" s="120" t="s">
        <v>152</v>
      </c>
      <c r="C8" s="122">
        <v>1157</v>
      </c>
      <c r="D8" s="122" t="s">
        <v>151</v>
      </c>
      <c r="E8" s="8" t="s">
        <v>161</v>
      </c>
      <c r="F8" s="10">
        <v>0</v>
      </c>
      <c r="G8" s="11" t="s">
        <v>163</v>
      </c>
      <c r="H8" s="10">
        <v>1200</v>
      </c>
      <c r="I8" s="10" t="s">
        <v>78</v>
      </c>
      <c r="J8" s="9"/>
      <c r="K8" s="10"/>
      <c r="L8" s="10" t="s">
        <v>160</v>
      </c>
    </row>
    <row r="9" spans="1:12" ht="51" x14ac:dyDescent="0.25">
      <c r="B9" s="121"/>
      <c r="C9" s="123"/>
      <c r="D9" s="123"/>
      <c r="E9" s="11" t="s">
        <v>162</v>
      </c>
      <c r="F9" s="11">
        <v>0</v>
      </c>
      <c r="G9" s="11" t="s">
        <v>163</v>
      </c>
      <c r="H9" s="11">
        <v>2</v>
      </c>
      <c r="I9" s="11" t="s">
        <v>78</v>
      </c>
      <c r="J9" s="11"/>
      <c r="K9" s="11"/>
      <c r="L9" s="11"/>
    </row>
    <row r="10" spans="1:12" x14ac:dyDescent="0.25">
      <c r="B10" s="8"/>
      <c r="C10" s="8"/>
      <c r="D10" s="8"/>
      <c r="E10" s="11"/>
      <c r="F10" s="11"/>
      <c r="G10" s="11"/>
      <c r="H10" s="11"/>
      <c r="I10" s="11"/>
      <c r="J10" s="11"/>
      <c r="K10" s="11"/>
      <c r="L10" s="11"/>
    </row>
    <row r="11" spans="1:12" ht="20.25" customHeight="1" x14ac:dyDescent="0.25"/>
    <row r="12" spans="1:12" x14ac:dyDescent="0.25">
      <c r="C12" s="28" t="s">
        <v>136</v>
      </c>
    </row>
  </sheetData>
  <mergeCells count="13">
    <mergeCell ref="B8:B9"/>
    <mergeCell ref="C8:C9"/>
    <mergeCell ref="D8:D9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9"/>
  <sheetViews>
    <sheetView tabSelected="1" topLeftCell="A7" zoomScale="120" zoomScaleNormal="120" workbookViewId="0">
      <selection activeCell="I25" sqref="I25"/>
    </sheetView>
  </sheetViews>
  <sheetFormatPr defaultRowHeight="13.5" x14ac:dyDescent="0.25"/>
  <cols>
    <col min="1" max="1" width="9.140625" style="28"/>
    <col min="2" max="2" width="7.85546875" style="28" customWidth="1"/>
    <col min="3" max="3" width="14.28515625" style="28" customWidth="1"/>
    <col min="4" max="4" width="12.7109375" style="28" customWidth="1"/>
    <col min="5" max="5" width="12" style="28" customWidth="1"/>
    <col min="6" max="6" width="9.140625" style="28"/>
    <col min="7" max="7" width="10.42578125" style="28" customWidth="1"/>
    <col min="8" max="8" width="15.5703125" style="28" customWidth="1"/>
    <col min="9" max="9" width="41.28515625" style="28" customWidth="1"/>
    <col min="10" max="16384" width="9.140625" style="28"/>
  </cols>
  <sheetData>
    <row r="1" spans="1:14" x14ac:dyDescent="0.25">
      <c r="A1" s="49" t="s">
        <v>76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x14ac:dyDescent="0.25">
      <c r="A3" s="51" t="s">
        <v>138</v>
      </c>
      <c r="B3" s="52"/>
      <c r="C3" s="51"/>
      <c r="D3" s="51"/>
      <c r="E3" s="51"/>
      <c r="F3" s="53"/>
      <c r="G3" s="53"/>
      <c r="H3" s="53"/>
      <c r="I3" s="51"/>
      <c r="J3" s="50"/>
      <c r="K3" s="50"/>
      <c r="L3" s="50"/>
      <c r="M3" s="50"/>
      <c r="N3" s="50"/>
    </row>
    <row r="4" spans="1:14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x14ac:dyDescent="0.25">
      <c r="A6" s="49" t="s">
        <v>139</v>
      </c>
      <c r="B6" s="50"/>
      <c r="C6" s="54"/>
      <c r="D6" s="54"/>
      <c r="E6" s="54"/>
      <c r="F6" s="54"/>
      <c r="G6" s="54"/>
      <c r="H6" s="54"/>
      <c r="I6" s="54"/>
      <c r="J6" s="50"/>
      <c r="K6" s="50"/>
      <c r="L6" s="50"/>
      <c r="M6" s="50"/>
      <c r="N6" s="50"/>
    </row>
    <row r="7" spans="1:14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s="48" customFormat="1" ht="13.5" customHeight="1" x14ac:dyDescent="0.25">
      <c r="A8" s="128" t="s">
        <v>104</v>
      </c>
      <c r="B8" s="128" t="s">
        <v>105</v>
      </c>
      <c r="C8" s="128"/>
      <c r="D8" s="128" t="s">
        <v>140</v>
      </c>
      <c r="E8" s="128"/>
      <c r="F8" s="128"/>
      <c r="G8" s="128"/>
      <c r="H8" s="128" t="s">
        <v>114</v>
      </c>
      <c r="I8" s="128" t="s">
        <v>141</v>
      </c>
      <c r="J8" s="128" t="s">
        <v>13</v>
      </c>
      <c r="K8" s="128"/>
      <c r="L8" s="128"/>
      <c r="M8" s="128"/>
      <c r="N8" s="128"/>
    </row>
    <row r="9" spans="1:14" s="48" customFormat="1" ht="93.75" customHeight="1" x14ac:dyDescent="0.25">
      <c r="A9" s="128"/>
      <c r="B9" s="55" t="s">
        <v>106</v>
      </c>
      <c r="C9" s="55" t="s">
        <v>107</v>
      </c>
      <c r="D9" s="55" t="s">
        <v>108</v>
      </c>
      <c r="E9" s="55" t="s">
        <v>107</v>
      </c>
      <c r="F9" s="55" t="s">
        <v>109</v>
      </c>
      <c r="G9" s="55" t="s">
        <v>142</v>
      </c>
      <c r="H9" s="128"/>
      <c r="I9" s="128"/>
      <c r="J9" s="55" t="s">
        <v>110</v>
      </c>
      <c r="K9" s="55" t="s">
        <v>133</v>
      </c>
      <c r="L9" s="55" t="s">
        <v>8</v>
      </c>
      <c r="M9" s="55" t="s">
        <v>71</v>
      </c>
      <c r="N9" s="55" t="s">
        <v>78</v>
      </c>
    </row>
    <row r="10" spans="1:14" s="48" customFormat="1" ht="0.75" customHeight="1" thickBot="1" x14ac:dyDescent="0.3">
      <c r="A10" s="135" t="s">
        <v>111</v>
      </c>
      <c r="B10" s="135"/>
      <c r="C10" s="135"/>
      <c r="D10" s="135"/>
      <c r="E10" s="135"/>
      <c r="F10" s="135"/>
      <c r="G10" s="135"/>
      <c r="H10" s="135"/>
      <c r="I10" s="135"/>
      <c r="J10" s="56">
        <v>0</v>
      </c>
      <c r="K10" s="56">
        <v>0</v>
      </c>
      <c r="L10" s="56">
        <v>0</v>
      </c>
      <c r="M10" s="56">
        <v>0</v>
      </c>
      <c r="N10" s="57"/>
    </row>
    <row r="11" spans="1:14" s="48" customFormat="1" ht="23.25" customHeight="1" x14ac:dyDescent="0.2">
      <c r="A11" s="73" t="s">
        <v>150</v>
      </c>
      <c r="B11" s="74"/>
      <c r="C11" s="74"/>
      <c r="D11" s="74"/>
      <c r="E11" s="74"/>
      <c r="F11" s="74"/>
      <c r="G11" s="74"/>
      <c r="H11" s="74"/>
      <c r="I11" s="74"/>
      <c r="J11" s="75">
        <v>0</v>
      </c>
      <c r="K11" s="75">
        <v>0</v>
      </c>
      <c r="L11" s="76">
        <v>4000000</v>
      </c>
      <c r="M11" s="76">
        <v>4000000</v>
      </c>
      <c r="N11" s="77">
        <v>4000000</v>
      </c>
    </row>
    <row r="12" spans="1:14" s="48" customFormat="1" ht="23.25" customHeight="1" x14ac:dyDescent="0.2">
      <c r="A12" s="78"/>
      <c r="B12" s="59">
        <v>1157</v>
      </c>
      <c r="C12" s="133" t="s">
        <v>149</v>
      </c>
      <c r="D12" s="134"/>
      <c r="E12" s="134"/>
      <c r="F12" s="134"/>
      <c r="G12" s="134"/>
      <c r="H12" s="134"/>
      <c r="I12" s="58"/>
      <c r="J12" s="59">
        <v>0</v>
      </c>
      <c r="K12" s="59">
        <v>0</v>
      </c>
      <c r="L12" s="65">
        <v>4000000</v>
      </c>
      <c r="M12" s="65">
        <v>4000000</v>
      </c>
      <c r="N12" s="79">
        <v>4000000</v>
      </c>
    </row>
    <row r="13" spans="1:14" s="48" customFormat="1" ht="23.25" customHeight="1" x14ac:dyDescent="0.2">
      <c r="A13" s="136"/>
      <c r="B13" s="137"/>
      <c r="C13" s="137"/>
      <c r="D13" s="63">
        <v>21033</v>
      </c>
      <c r="E13" s="64" t="s">
        <v>144</v>
      </c>
      <c r="F13" s="58"/>
      <c r="G13" s="58"/>
      <c r="H13" s="58"/>
      <c r="I13" s="58"/>
      <c r="J13" s="59">
        <v>0</v>
      </c>
      <c r="K13" s="59">
        <v>0</v>
      </c>
      <c r="L13" s="65">
        <v>4000000</v>
      </c>
      <c r="M13" s="65">
        <v>4000000</v>
      </c>
      <c r="N13" s="79">
        <v>4000000</v>
      </c>
    </row>
    <row r="14" spans="1:14" s="48" customFormat="1" ht="23.25" customHeight="1" x14ac:dyDescent="0.2">
      <c r="A14" s="78"/>
      <c r="B14" s="71"/>
      <c r="C14" s="71"/>
      <c r="D14" s="71"/>
      <c r="E14" s="71"/>
      <c r="F14" s="129" t="s">
        <v>145</v>
      </c>
      <c r="G14" s="129"/>
      <c r="H14" s="129"/>
      <c r="I14" s="129"/>
      <c r="J14" s="129"/>
      <c r="K14" s="129"/>
      <c r="L14" s="129"/>
      <c r="M14" s="129"/>
      <c r="N14" s="130"/>
    </row>
    <row r="15" spans="1:14" s="48" customFormat="1" ht="23.25" customHeight="1" x14ac:dyDescent="0.2">
      <c r="A15" s="78"/>
      <c r="B15" s="71"/>
      <c r="C15" s="71"/>
      <c r="D15" s="71"/>
      <c r="E15" s="71"/>
      <c r="F15" s="71"/>
      <c r="G15" s="129" t="s">
        <v>146</v>
      </c>
      <c r="H15" s="129"/>
      <c r="I15" s="129"/>
      <c r="J15" s="129"/>
      <c r="K15" s="129"/>
      <c r="L15" s="129"/>
      <c r="M15" s="129"/>
      <c r="N15" s="130"/>
    </row>
    <row r="16" spans="1:14" s="48" customFormat="1" ht="23.25" customHeight="1" x14ac:dyDescent="0.2">
      <c r="A16" s="78"/>
      <c r="B16" s="71"/>
      <c r="C16" s="71"/>
      <c r="D16" s="71"/>
      <c r="E16" s="71"/>
      <c r="F16" s="71"/>
      <c r="G16" s="71"/>
      <c r="H16" s="131" t="s">
        <v>147</v>
      </c>
      <c r="I16" s="131"/>
      <c r="J16" s="131"/>
      <c r="K16" s="131"/>
      <c r="L16" s="131"/>
      <c r="M16" s="131"/>
      <c r="N16" s="132"/>
    </row>
    <row r="17" spans="1:14" s="48" customFormat="1" ht="21.75" customHeight="1" thickBot="1" x14ac:dyDescent="0.25">
      <c r="A17" s="80"/>
      <c r="B17" s="81"/>
      <c r="C17" s="81"/>
      <c r="D17" s="81"/>
      <c r="E17" s="81"/>
      <c r="F17" s="81"/>
      <c r="G17" s="81"/>
      <c r="H17" s="81"/>
      <c r="I17" s="84" t="s">
        <v>148</v>
      </c>
      <c r="J17" s="83">
        <v>0</v>
      </c>
      <c r="K17" s="83">
        <v>0</v>
      </c>
      <c r="L17" s="83">
        <v>400</v>
      </c>
      <c r="M17" s="83">
        <v>400</v>
      </c>
      <c r="N17" s="85">
        <v>400</v>
      </c>
    </row>
    <row r="18" spans="1:14" s="48" customFormat="1" ht="21.75" customHeight="1" x14ac:dyDescent="0.2">
      <c r="A18" s="73" t="s">
        <v>150</v>
      </c>
      <c r="B18" s="74"/>
      <c r="C18" s="74"/>
      <c r="D18" s="74"/>
      <c r="E18" s="74"/>
      <c r="F18" s="74"/>
      <c r="G18" s="74"/>
      <c r="H18" s="74"/>
      <c r="I18" s="74"/>
      <c r="J18" s="75">
        <v>0</v>
      </c>
      <c r="K18" s="75">
        <v>0</v>
      </c>
      <c r="L18" s="65">
        <v>1025777.3</v>
      </c>
      <c r="M18" s="65">
        <v>1025777.3</v>
      </c>
      <c r="N18" s="79">
        <v>1025777.4</v>
      </c>
    </row>
    <row r="19" spans="1:14" s="48" customFormat="1" ht="21.75" customHeight="1" x14ac:dyDescent="0.2">
      <c r="A19" s="78"/>
      <c r="B19" s="59">
        <v>1157</v>
      </c>
      <c r="C19" s="133" t="s">
        <v>149</v>
      </c>
      <c r="D19" s="134"/>
      <c r="E19" s="134"/>
      <c r="F19" s="134"/>
      <c r="G19" s="134"/>
      <c r="H19" s="134"/>
      <c r="I19" s="58"/>
      <c r="J19" s="59">
        <v>0</v>
      </c>
      <c r="K19" s="59">
        <v>0</v>
      </c>
      <c r="L19" s="65">
        <v>1025777.3</v>
      </c>
      <c r="M19" s="65">
        <v>1025777.3</v>
      </c>
      <c r="N19" s="79">
        <v>1025777.4</v>
      </c>
    </row>
    <row r="20" spans="1:14" s="48" customFormat="1" ht="21.75" customHeight="1" x14ac:dyDescent="0.2">
      <c r="A20" s="136"/>
      <c r="B20" s="137"/>
      <c r="C20" s="137"/>
      <c r="D20" s="63">
        <v>21039</v>
      </c>
      <c r="E20" s="64" t="s">
        <v>153</v>
      </c>
      <c r="F20" s="58"/>
      <c r="G20" s="58"/>
      <c r="H20" s="58"/>
      <c r="I20" s="58"/>
      <c r="J20" s="59">
        <v>0</v>
      </c>
      <c r="K20" s="59">
        <v>0</v>
      </c>
      <c r="L20" s="65">
        <v>1025777.3</v>
      </c>
      <c r="M20" s="65">
        <v>1025777.3</v>
      </c>
      <c r="N20" s="79">
        <v>1025777.4</v>
      </c>
    </row>
    <row r="21" spans="1:14" s="48" customFormat="1" ht="21.75" customHeight="1" x14ac:dyDescent="0.2">
      <c r="A21" s="78"/>
      <c r="B21" s="71"/>
      <c r="C21" s="71"/>
      <c r="D21" s="71"/>
      <c r="E21" s="71"/>
      <c r="F21" s="129" t="s">
        <v>154</v>
      </c>
      <c r="G21" s="129"/>
      <c r="H21" s="129"/>
      <c r="I21" s="129"/>
      <c r="J21" s="129"/>
      <c r="K21" s="129"/>
      <c r="L21" s="129"/>
      <c r="M21" s="129"/>
      <c r="N21" s="130"/>
    </row>
    <row r="22" spans="1:14" s="48" customFormat="1" ht="21.75" customHeight="1" x14ac:dyDescent="0.2">
      <c r="A22" s="78"/>
      <c r="B22" s="71"/>
      <c r="C22" s="71"/>
      <c r="D22" s="71"/>
      <c r="E22" s="71"/>
      <c r="F22" s="71"/>
      <c r="G22" s="129" t="s">
        <v>146</v>
      </c>
      <c r="H22" s="129"/>
      <c r="I22" s="129"/>
      <c r="J22" s="129"/>
      <c r="K22" s="129"/>
      <c r="L22" s="129"/>
      <c r="M22" s="129"/>
      <c r="N22" s="130"/>
    </row>
    <row r="23" spans="1:14" s="48" customFormat="1" ht="21.75" customHeight="1" x14ac:dyDescent="0.2">
      <c r="A23" s="78"/>
      <c r="B23" s="71"/>
      <c r="C23" s="71"/>
      <c r="D23" s="71"/>
      <c r="E23" s="71"/>
      <c r="F23" s="71"/>
      <c r="G23" s="71"/>
      <c r="H23" s="131" t="s">
        <v>147</v>
      </c>
      <c r="I23" s="131"/>
      <c r="J23" s="131"/>
      <c r="K23" s="131"/>
      <c r="L23" s="131"/>
      <c r="M23" s="131"/>
      <c r="N23" s="132"/>
    </row>
    <row r="24" spans="1:14" s="48" customFormat="1" ht="57.75" customHeight="1" x14ac:dyDescent="0.2">
      <c r="A24" s="78"/>
      <c r="B24" s="71"/>
      <c r="C24" s="71"/>
      <c r="D24" s="71"/>
      <c r="E24" s="71"/>
      <c r="F24" s="71"/>
      <c r="G24" s="71"/>
      <c r="H24" s="71"/>
      <c r="I24" s="60" t="s">
        <v>157</v>
      </c>
      <c r="J24" s="61">
        <v>0</v>
      </c>
      <c r="K24" s="61">
        <v>0</v>
      </c>
      <c r="L24" s="86">
        <v>33.299999999999997</v>
      </c>
      <c r="M24" s="86">
        <v>66.599999999999994</v>
      </c>
      <c r="N24" s="86">
        <v>100</v>
      </c>
    </row>
    <row r="25" spans="1:14" s="48" customFormat="1" ht="59.25" customHeight="1" thickBot="1" x14ac:dyDescent="0.25">
      <c r="A25" s="80"/>
      <c r="B25" s="81"/>
      <c r="C25" s="81"/>
      <c r="D25" s="81"/>
      <c r="E25" s="81"/>
      <c r="F25" s="81"/>
      <c r="G25" s="81"/>
      <c r="H25" s="81"/>
      <c r="I25" s="82" t="s">
        <v>158</v>
      </c>
      <c r="J25" s="83">
        <v>0</v>
      </c>
      <c r="K25" s="83">
        <v>0</v>
      </c>
      <c r="L25" s="86">
        <v>33.299999999999997</v>
      </c>
      <c r="M25" s="86">
        <v>66.599999999999994</v>
      </c>
      <c r="N25" s="86">
        <v>100</v>
      </c>
    </row>
    <row r="26" spans="1:14" ht="16.5" customHeight="1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</row>
    <row r="27" spans="1:14" x14ac:dyDescent="0.25">
      <c r="A27" s="62" t="s">
        <v>77</v>
      </c>
      <c r="B27" s="62"/>
      <c r="C27" s="62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</row>
    <row r="28" spans="1:14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</row>
    <row r="29" spans="1:14" x14ac:dyDescent="0.25">
      <c r="A29" s="50"/>
      <c r="B29" s="50" t="s">
        <v>137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</sheetData>
  <mergeCells count="17">
    <mergeCell ref="G22:N22"/>
    <mergeCell ref="H23:N23"/>
    <mergeCell ref="A10:I10"/>
    <mergeCell ref="A13:C13"/>
    <mergeCell ref="A20:C20"/>
    <mergeCell ref="A8:A9"/>
    <mergeCell ref="B8:C8"/>
    <mergeCell ref="D8:G8"/>
    <mergeCell ref="H8:H9"/>
    <mergeCell ref="I8:I9"/>
    <mergeCell ref="J8:N8"/>
    <mergeCell ref="F14:N14"/>
    <mergeCell ref="G15:N15"/>
    <mergeCell ref="H16:N16"/>
    <mergeCell ref="F21:N21"/>
    <mergeCell ref="C12:H12"/>
    <mergeCell ref="C19:H1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H9" sqref="H9"/>
    </sheetView>
  </sheetViews>
  <sheetFormatPr defaultRowHeight="16.5" x14ac:dyDescent="0.3"/>
  <cols>
    <col min="1" max="1" width="4.85546875" style="25" customWidth="1"/>
    <col min="2" max="2" width="92.7109375" style="25" customWidth="1"/>
    <col min="3" max="3" width="14.28515625" style="25" customWidth="1"/>
    <col min="4" max="4" width="12.28515625" style="25" customWidth="1"/>
    <col min="5" max="5" width="12.7109375" style="25" customWidth="1"/>
    <col min="6" max="6" width="12.5703125" style="25" customWidth="1"/>
    <col min="7" max="7" width="8.42578125" style="25" customWidth="1"/>
    <col min="8" max="11" width="9.140625" style="25"/>
    <col min="12" max="12" width="21" style="25" customWidth="1"/>
    <col min="13" max="16" width="9.140625" style="25"/>
    <col min="17" max="17" width="0" style="25" hidden="1" customWidth="1"/>
    <col min="18" max="16384" width="9.140625" style="25"/>
  </cols>
  <sheetData>
    <row r="1" spans="1:12" ht="30" customHeight="1" x14ac:dyDescent="0.3">
      <c r="A1" s="1" t="s">
        <v>18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.75" customHeight="1" x14ac:dyDescent="0.25"/>
    <row r="3" spans="1:12" ht="38.25" customHeight="1" x14ac:dyDescent="0.3">
      <c r="A3" s="138" t="s">
        <v>86</v>
      </c>
      <c r="B3" s="138"/>
      <c r="C3" s="138"/>
      <c r="D3" s="138"/>
      <c r="E3" s="138"/>
      <c r="F3" s="138"/>
    </row>
    <row r="4" spans="1:12" x14ac:dyDescent="0.3">
      <c r="C4" s="14"/>
      <c r="D4" s="14"/>
      <c r="E4" s="14"/>
      <c r="F4" s="14" t="s">
        <v>7</v>
      </c>
    </row>
    <row r="5" spans="1:12" ht="40.5" x14ac:dyDescent="0.3">
      <c r="B5" s="20"/>
      <c r="C5" s="17" t="s">
        <v>134</v>
      </c>
      <c r="D5" s="15" t="s">
        <v>8</v>
      </c>
      <c r="E5" s="15" t="s">
        <v>71</v>
      </c>
      <c r="F5" s="15" t="s">
        <v>78</v>
      </c>
    </row>
    <row r="6" spans="1:12" ht="27" x14ac:dyDescent="0.3">
      <c r="B6" s="24" t="s">
        <v>84</v>
      </c>
      <c r="C6" s="15" t="s">
        <v>6</v>
      </c>
      <c r="D6" s="16"/>
      <c r="E6" s="26"/>
      <c r="F6" s="16"/>
    </row>
    <row r="7" spans="1:12" s="27" customFormat="1" ht="27" x14ac:dyDescent="0.3">
      <c r="B7" s="18" t="s">
        <v>80</v>
      </c>
      <c r="C7" s="16">
        <v>0</v>
      </c>
      <c r="D7" s="13" t="s">
        <v>6</v>
      </c>
      <c r="E7" s="13" t="s">
        <v>6</v>
      </c>
      <c r="F7" s="13" t="s">
        <v>6</v>
      </c>
    </row>
    <row r="8" spans="1:12" ht="27" x14ac:dyDescent="0.3">
      <c r="B8" s="18" t="s">
        <v>81</v>
      </c>
      <c r="C8" s="15" t="s">
        <v>6</v>
      </c>
      <c r="D8" s="15">
        <f t="shared" ref="D8:F8" si="0">D9+D10+D11</f>
        <v>5025777.3</v>
      </c>
      <c r="E8" s="15">
        <f t="shared" si="0"/>
        <v>5025777.3</v>
      </c>
      <c r="F8" s="15">
        <f t="shared" si="0"/>
        <v>5025777.4000000004</v>
      </c>
    </row>
    <row r="9" spans="1:12" ht="27" x14ac:dyDescent="0.3">
      <c r="B9" s="19" t="s">
        <v>82</v>
      </c>
      <c r="C9" s="15" t="s">
        <v>6</v>
      </c>
      <c r="D9" s="16">
        <v>0</v>
      </c>
      <c r="E9" s="16">
        <v>0</v>
      </c>
      <c r="F9" s="16">
        <v>0</v>
      </c>
    </row>
    <row r="10" spans="1:12" s="27" customFormat="1" x14ac:dyDescent="0.3">
      <c r="B10" s="19" t="s">
        <v>9</v>
      </c>
      <c r="C10" s="15" t="s">
        <v>6</v>
      </c>
      <c r="D10" s="16">
        <v>0</v>
      </c>
      <c r="E10" s="16">
        <v>0</v>
      </c>
      <c r="F10" s="16">
        <v>0</v>
      </c>
    </row>
    <row r="11" spans="1:12" x14ac:dyDescent="0.3">
      <c r="B11" s="19" t="s">
        <v>10</v>
      </c>
      <c r="C11" s="15" t="s">
        <v>6</v>
      </c>
      <c r="D11" s="72">
        <v>5025777.3</v>
      </c>
      <c r="E11" s="72">
        <v>5025777.3</v>
      </c>
      <c r="F11" s="72">
        <v>5025777.4000000004</v>
      </c>
    </row>
    <row r="12" spans="1:12" x14ac:dyDescent="0.3">
      <c r="B12" s="18" t="s">
        <v>69</v>
      </c>
      <c r="C12" s="15" t="s">
        <v>6</v>
      </c>
      <c r="D12" s="15">
        <f>D8-C7</f>
        <v>5025777.3</v>
      </c>
      <c r="E12" s="15">
        <f>E8-C7</f>
        <v>5025777.3</v>
      </c>
      <c r="F12" s="15">
        <f>F8-C7</f>
        <v>5025777.4000000004</v>
      </c>
    </row>
    <row r="13" spans="1:12" ht="27" x14ac:dyDescent="0.3">
      <c r="B13" s="18" t="s">
        <v>70</v>
      </c>
      <c r="C13" s="15" t="s">
        <v>6</v>
      </c>
      <c r="D13" s="15">
        <f t="shared" ref="D13:F13" si="1">D8-D6</f>
        <v>5025777.3</v>
      </c>
      <c r="E13" s="15">
        <f t="shared" si="1"/>
        <v>5025777.3</v>
      </c>
      <c r="F13" s="15">
        <f t="shared" si="1"/>
        <v>5025777.4000000004</v>
      </c>
    </row>
    <row r="14" spans="1:12" ht="45.75" customHeight="1" x14ac:dyDescent="0.3"/>
    <row r="15" spans="1:12" x14ac:dyDescent="0.3">
      <c r="B15" s="28" t="s">
        <v>85</v>
      </c>
    </row>
    <row r="16" spans="1:12" x14ac:dyDescent="0.3">
      <c r="B16" s="28" t="s">
        <v>87</v>
      </c>
    </row>
  </sheetData>
  <mergeCells count="1">
    <mergeCell ref="A3:F3"/>
  </mergeCells>
  <pageMargins left="0.18" right="0.23" top="0.75" bottom="0.75" header="0.3" footer="0.3"/>
  <pageSetup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workbookViewId="0">
      <selection activeCell="A43" sqref="A43:H43"/>
    </sheetView>
  </sheetViews>
  <sheetFormatPr defaultRowHeight="15" x14ac:dyDescent="0.25"/>
  <cols>
    <col min="1" max="5" width="9.140625" style="21"/>
    <col min="6" max="6" width="16.140625" style="21" customWidth="1"/>
    <col min="7" max="7" width="26.28515625" style="21" customWidth="1"/>
    <col min="8" max="8" width="59.42578125" style="21" customWidth="1"/>
    <col min="9" max="9" width="7.7109375" style="21" customWidth="1"/>
    <col min="10" max="16384" width="9.140625" style="21"/>
  </cols>
  <sheetData>
    <row r="1" spans="1:12" ht="21.75" customHeight="1" x14ac:dyDescent="0.25">
      <c r="A1" s="146" t="s">
        <v>12</v>
      </c>
      <c r="B1" s="146"/>
      <c r="C1" s="146"/>
      <c r="D1" s="146"/>
      <c r="E1" s="146"/>
      <c r="F1" s="146"/>
      <c r="G1" s="146"/>
      <c r="H1" s="146"/>
    </row>
    <row r="2" spans="1:12" ht="21.75" customHeight="1" x14ac:dyDescent="0.25">
      <c r="A2" s="149" t="s">
        <v>20</v>
      </c>
      <c r="B2" s="149"/>
      <c r="C2" s="149"/>
      <c r="D2" s="149"/>
      <c r="E2" s="149"/>
      <c r="F2" s="149"/>
      <c r="G2" s="149"/>
      <c r="H2" s="149"/>
    </row>
    <row r="3" spans="1:12" ht="15" customHeight="1" x14ac:dyDescent="0.25">
      <c r="A3" s="146"/>
      <c r="B3" s="146"/>
      <c r="C3" s="146"/>
      <c r="D3" s="146"/>
      <c r="E3" s="146"/>
      <c r="F3" s="146"/>
      <c r="G3" s="146"/>
      <c r="H3" s="146"/>
    </row>
    <row r="4" spans="1:12" x14ac:dyDescent="0.25">
      <c r="A4" s="139" t="s">
        <v>115</v>
      </c>
      <c r="B4" s="139"/>
      <c r="C4" s="139"/>
      <c r="D4" s="139"/>
      <c r="E4" s="139"/>
      <c r="F4" s="139"/>
      <c r="G4" s="139"/>
      <c r="H4" s="139"/>
    </row>
    <row r="5" spans="1:12" x14ac:dyDescent="0.25">
      <c r="A5" s="142"/>
      <c r="B5" s="142"/>
      <c r="C5" s="142"/>
      <c r="D5" s="142"/>
      <c r="E5" s="142"/>
      <c r="F5" s="142"/>
      <c r="G5" s="142"/>
      <c r="H5" s="142"/>
    </row>
    <row r="6" spans="1:12" x14ac:dyDescent="0.25">
      <c r="A6" s="153" t="s">
        <v>21</v>
      </c>
      <c r="B6" s="154"/>
      <c r="C6" s="154"/>
      <c r="D6" s="154"/>
      <c r="E6" s="154"/>
      <c r="F6" s="154"/>
      <c r="G6" s="154"/>
      <c r="H6" s="154"/>
    </row>
    <row r="7" spans="1:12" x14ac:dyDescent="0.25">
      <c r="A7" s="151"/>
      <c r="B7" s="152"/>
      <c r="C7" s="152"/>
      <c r="D7" s="152"/>
      <c r="E7" s="152"/>
      <c r="F7" s="152"/>
      <c r="G7" s="152"/>
      <c r="H7" s="152"/>
    </row>
    <row r="8" spans="1:12" ht="18" customHeight="1" x14ac:dyDescent="0.25">
      <c r="A8" s="150" t="s">
        <v>0</v>
      </c>
      <c r="B8" s="139"/>
      <c r="C8" s="139"/>
      <c r="D8" s="139"/>
      <c r="E8" s="139"/>
      <c r="F8" s="139"/>
      <c r="G8" s="139"/>
      <c r="H8" s="139"/>
    </row>
    <row r="9" spans="1:12" ht="30.75" customHeight="1" x14ac:dyDescent="0.25">
      <c r="A9" s="153" t="s">
        <v>29</v>
      </c>
      <c r="B9" s="154"/>
      <c r="C9" s="154"/>
      <c r="D9" s="154"/>
      <c r="E9" s="154"/>
      <c r="F9" s="154"/>
      <c r="G9" s="154"/>
      <c r="H9" s="154"/>
    </row>
    <row r="10" spans="1:12" ht="42" customHeight="1" x14ac:dyDescent="0.25">
      <c r="A10" s="153" t="s">
        <v>30</v>
      </c>
      <c r="B10" s="154"/>
      <c r="C10" s="154"/>
      <c r="D10" s="154"/>
      <c r="E10" s="154"/>
      <c r="F10" s="154"/>
      <c r="G10" s="154"/>
      <c r="H10" s="154"/>
    </row>
    <row r="11" spans="1:12" ht="28.5" customHeight="1" x14ac:dyDescent="0.25">
      <c r="A11" s="154" t="s">
        <v>31</v>
      </c>
      <c r="B11" s="154"/>
      <c r="C11" s="154"/>
      <c r="D11" s="154"/>
      <c r="E11" s="154"/>
      <c r="F11" s="154"/>
      <c r="G11" s="154"/>
      <c r="H11" s="154"/>
    </row>
    <row r="12" spans="1:12" ht="44.25" customHeight="1" x14ac:dyDescent="0.25">
      <c r="A12" s="154" t="s">
        <v>116</v>
      </c>
      <c r="B12" s="154"/>
      <c r="C12" s="154"/>
      <c r="D12" s="154"/>
      <c r="E12" s="154"/>
      <c r="F12" s="154"/>
      <c r="G12" s="154"/>
      <c r="H12" s="154"/>
      <c r="I12" s="31"/>
      <c r="J12" s="31"/>
      <c r="K12" s="31"/>
      <c r="L12" s="31"/>
    </row>
    <row r="13" spans="1:12" ht="19.5" customHeight="1" x14ac:dyDescent="0.25">
      <c r="A13" s="156"/>
      <c r="B13" s="156"/>
      <c r="C13" s="156"/>
      <c r="D13" s="156"/>
      <c r="E13" s="156"/>
      <c r="F13" s="156"/>
      <c r="G13" s="156"/>
      <c r="H13" s="156"/>
      <c r="I13" s="31"/>
      <c r="J13" s="31"/>
      <c r="K13" s="31"/>
      <c r="L13" s="31"/>
    </row>
    <row r="14" spans="1:12" ht="16.5" customHeight="1" x14ac:dyDescent="0.25">
      <c r="A14" s="139" t="s">
        <v>1</v>
      </c>
      <c r="B14" s="139"/>
      <c r="C14" s="139"/>
      <c r="D14" s="139"/>
      <c r="E14" s="139"/>
      <c r="F14" s="139"/>
      <c r="G14" s="139"/>
      <c r="H14" s="139"/>
      <c r="I14" s="31"/>
      <c r="J14" s="31"/>
      <c r="K14" s="31"/>
      <c r="L14" s="31"/>
    </row>
    <row r="15" spans="1:12" ht="15.75" customHeight="1" x14ac:dyDescent="0.25">
      <c r="A15" s="157"/>
      <c r="B15" s="157"/>
      <c r="C15" s="157"/>
      <c r="D15" s="157"/>
      <c r="E15" s="157"/>
      <c r="F15" s="157"/>
      <c r="G15" s="157"/>
      <c r="H15" s="157"/>
    </row>
    <row r="16" spans="1:12" ht="15.75" customHeight="1" x14ac:dyDescent="0.25">
      <c r="A16" s="158" t="s">
        <v>126</v>
      </c>
      <c r="B16" s="158"/>
      <c r="C16" s="158"/>
      <c r="D16" s="158"/>
      <c r="E16" s="158"/>
      <c r="F16" s="158"/>
      <c r="G16" s="158"/>
      <c r="H16" s="158"/>
    </row>
    <row r="17" spans="1:9" ht="25.5" customHeight="1" x14ac:dyDescent="0.25">
      <c r="A17" s="158" t="s">
        <v>32</v>
      </c>
      <c r="B17" s="158"/>
      <c r="C17" s="158"/>
      <c r="D17" s="158"/>
      <c r="E17" s="158"/>
      <c r="F17" s="158"/>
      <c r="G17" s="158"/>
      <c r="H17" s="158"/>
    </row>
    <row r="18" spans="1:9" ht="17.25" customHeight="1" x14ac:dyDescent="0.25">
      <c r="A18" s="158" t="s">
        <v>122</v>
      </c>
      <c r="B18" s="158"/>
      <c r="C18" s="158"/>
      <c r="D18" s="158"/>
      <c r="E18" s="158"/>
      <c r="F18" s="158"/>
      <c r="G18" s="158"/>
      <c r="H18" s="158"/>
    </row>
    <row r="19" spans="1:9" ht="17.25" customHeight="1" x14ac:dyDescent="0.25">
      <c r="A19" s="159" t="s">
        <v>130</v>
      </c>
      <c r="B19" s="159"/>
      <c r="C19" s="159"/>
      <c r="D19" s="159"/>
      <c r="E19" s="159"/>
      <c r="F19" s="159"/>
      <c r="G19" s="159"/>
      <c r="H19" s="159"/>
    </row>
    <row r="20" spans="1:9" ht="41.25" customHeight="1" x14ac:dyDescent="0.25">
      <c r="A20" s="158" t="s">
        <v>129</v>
      </c>
      <c r="B20" s="158"/>
      <c r="C20" s="158"/>
      <c r="D20" s="158"/>
      <c r="E20" s="158"/>
      <c r="F20" s="158"/>
      <c r="G20" s="158"/>
      <c r="H20" s="158"/>
    </row>
    <row r="21" spans="1:9" ht="10.5" customHeight="1" x14ac:dyDescent="0.25">
      <c r="A21" s="155"/>
      <c r="B21" s="155"/>
      <c r="C21" s="155"/>
      <c r="D21" s="155"/>
      <c r="E21" s="155"/>
      <c r="F21" s="155"/>
      <c r="G21" s="155"/>
      <c r="H21" s="155"/>
    </row>
    <row r="22" spans="1:9" x14ac:dyDescent="0.25">
      <c r="A22" s="139" t="s">
        <v>22</v>
      </c>
      <c r="B22" s="139"/>
      <c r="C22" s="139"/>
      <c r="D22" s="139"/>
      <c r="E22" s="139"/>
      <c r="F22" s="139"/>
      <c r="G22" s="139"/>
      <c r="H22" s="139"/>
      <c r="I22" s="32"/>
    </row>
    <row r="23" spans="1:9" ht="12" customHeight="1" x14ac:dyDescent="0.25">
      <c r="A23" s="142"/>
      <c r="B23" s="142"/>
      <c r="C23" s="142"/>
      <c r="D23" s="142"/>
      <c r="E23" s="142"/>
      <c r="F23" s="142"/>
      <c r="G23" s="142"/>
      <c r="H23" s="142"/>
      <c r="I23" s="33"/>
    </row>
    <row r="24" spans="1:9" ht="12" customHeight="1" x14ac:dyDescent="0.25">
      <c r="A24" s="141" t="s">
        <v>33</v>
      </c>
      <c r="B24" s="141"/>
      <c r="C24" s="141"/>
      <c r="D24" s="141"/>
      <c r="E24" s="141"/>
      <c r="F24" s="141"/>
      <c r="G24" s="141"/>
      <c r="H24" s="141"/>
      <c r="I24" s="33"/>
    </row>
    <row r="25" spans="1:9" ht="12" customHeight="1" x14ac:dyDescent="0.25">
      <c r="A25" s="141" t="s">
        <v>34</v>
      </c>
      <c r="B25" s="141"/>
      <c r="C25" s="141"/>
      <c r="D25" s="141"/>
      <c r="E25" s="141"/>
      <c r="F25" s="141"/>
      <c r="G25" s="141"/>
      <c r="H25" s="141"/>
      <c r="I25" s="33"/>
    </row>
    <row r="26" spans="1:9" ht="12" customHeight="1" x14ac:dyDescent="0.25">
      <c r="A26" s="141" t="s">
        <v>35</v>
      </c>
      <c r="B26" s="141"/>
      <c r="C26" s="141"/>
      <c r="D26" s="141"/>
      <c r="E26" s="141"/>
      <c r="F26" s="141"/>
      <c r="G26" s="141"/>
      <c r="H26" s="141"/>
      <c r="I26" s="33"/>
    </row>
    <row r="27" spans="1:9" ht="15" customHeight="1" x14ac:dyDescent="0.25">
      <c r="A27" s="141" t="s">
        <v>36</v>
      </c>
      <c r="B27" s="141"/>
      <c r="C27" s="141"/>
      <c r="D27" s="141"/>
      <c r="E27" s="141"/>
      <c r="F27" s="141"/>
      <c r="G27" s="141"/>
      <c r="H27" s="141"/>
      <c r="I27" s="33"/>
    </row>
    <row r="28" spans="1:9" ht="30.75" customHeight="1" x14ac:dyDescent="0.25">
      <c r="A28" s="141" t="s">
        <v>37</v>
      </c>
      <c r="B28" s="141"/>
      <c r="C28" s="141"/>
      <c r="D28" s="141"/>
      <c r="E28" s="141"/>
      <c r="F28" s="141"/>
      <c r="G28" s="141"/>
      <c r="H28" s="141"/>
      <c r="I28" s="33"/>
    </row>
    <row r="29" spans="1:9" ht="15" customHeight="1" x14ac:dyDescent="0.25">
      <c r="A29" s="141" t="s">
        <v>38</v>
      </c>
      <c r="B29" s="141"/>
      <c r="C29" s="141"/>
      <c r="D29" s="141"/>
      <c r="E29" s="141"/>
      <c r="F29" s="141"/>
      <c r="G29" s="141"/>
      <c r="H29" s="141"/>
      <c r="I29" s="33"/>
    </row>
    <row r="30" spans="1:9" ht="25.5" customHeight="1" x14ac:dyDescent="0.25">
      <c r="A30" s="141" t="s">
        <v>39</v>
      </c>
      <c r="B30" s="141"/>
      <c r="C30" s="141"/>
      <c r="D30" s="141"/>
      <c r="E30" s="141"/>
      <c r="F30" s="141"/>
      <c r="G30" s="141"/>
      <c r="H30" s="141"/>
      <c r="I30" s="33"/>
    </row>
    <row r="31" spans="1:9" ht="15.75" customHeight="1" x14ac:dyDescent="0.25">
      <c r="A31" s="141" t="s">
        <v>40</v>
      </c>
      <c r="B31" s="141"/>
      <c r="C31" s="141"/>
      <c r="D31" s="141"/>
      <c r="E31" s="141"/>
      <c r="F31" s="141"/>
      <c r="G31" s="141"/>
      <c r="H31" s="141"/>
      <c r="I31" s="33"/>
    </row>
    <row r="32" spans="1:9" ht="42" customHeight="1" x14ac:dyDescent="0.25">
      <c r="A32" s="141" t="s">
        <v>41</v>
      </c>
      <c r="B32" s="141"/>
      <c r="C32" s="141"/>
      <c r="D32" s="141"/>
      <c r="E32" s="141"/>
      <c r="F32" s="141"/>
      <c r="G32" s="141"/>
      <c r="H32" s="141"/>
      <c r="I32" s="33"/>
    </row>
    <row r="33" spans="1:18" ht="57.75" customHeight="1" x14ac:dyDescent="0.25">
      <c r="A33" s="141" t="s">
        <v>42</v>
      </c>
      <c r="B33" s="141"/>
      <c r="C33" s="141"/>
      <c r="D33" s="141"/>
      <c r="E33" s="141"/>
      <c r="F33" s="141"/>
      <c r="G33" s="141"/>
      <c r="H33" s="141"/>
      <c r="I33" s="33"/>
    </row>
    <row r="34" spans="1:18" ht="15.75" customHeight="1" x14ac:dyDescent="0.25">
      <c r="A34" s="148"/>
      <c r="B34" s="148"/>
      <c r="C34" s="148"/>
      <c r="D34" s="148"/>
      <c r="E34" s="148"/>
      <c r="F34" s="148"/>
      <c r="G34" s="148"/>
      <c r="H34" s="148"/>
      <c r="I34" s="33"/>
    </row>
    <row r="35" spans="1:18" x14ac:dyDescent="0.25">
      <c r="A35" s="139" t="s">
        <v>23</v>
      </c>
      <c r="B35" s="139"/>
      <c r="C35" s="139"/>
      <c r="D35" s="139"/>
      <c r="E35" s="139"/>
      <c r="F35" s="139"/>
      <c r="G35" s="139"/>
      <c r="H35" s="139"/>
    </row>
    <row r="36" spans="1:18" x14ac:dyDescent="0.25">
      <c r="A36" s="157"/>
      <c r="B36" s="157"/>
      <c r="C36" s="157"/>
      <c r="D36" s="157"/>
      <c r="E36" s="157"/>
      <c r="F36" s="157"/>
      <c r="G36" s="157"/>
      <c r="H36" s="157"/>
    </row>
    <row r="37" spans="1:18" ht="21" customHeight="1" x14ac:dyDescent="0.25">
      <c r="A37" s="147" t="s">
        <v>43</v>
      </c>
      <c r="B37" s="147"/>
      <c r="C37" s="147"/>
      <c r="D37" s="147"/>
      <c r="E37" s="147"/>
      <c r="F37" s="147"/>
      <c r="G37" s="147"/>
      <c r="H37" s="147"/>
    </row>
    <row r="38" spans="1:18" ht="15.75" customHeight="1" x14ac:dyDescent="0.25">
      <c r="A38" s="139" t="s">
        <v>24</v>
      </c>
      <c r="B38" s="139"/>
      <c r="C38" s="139"/>
      <c r="D38" s="139"/>
      <c r="E38" s="139"/>
      <c r="F38" s="139"/>
      <c r="G38" s="139"/>
      <c r="H38" s="139"/>
    </row>
    <row r="39" spans="1:18" ht="29.25" customHeight="1" x14ac:dyDescent="0.25">
      <c r="A39" s="147" t="s">
        <v>44</v>
      </c>
      <c r="B39" s="147"/>
      <c r="C39" s="147"/>
      <c r="D39" s="147"/>
      <c r="E39" s="147"/>
      <c r="F39" s="147"/>
      <c r="G39" s="147"/>
      <c r="H39" s="147"/>
    </row>
    <row r="40" spans="1:18" ht="27" customHeight="1" x14ac:dyDescent="0.25">
      <c r="A40" s="147" t="s">
        <v>131</v>
      </c>
      <c r="B40" s="147"/>
      <c r="C40" s="147"/>
      <c r="D40" s="147"/>
      <c r="E40" s="147"/>
      <c r="F40" s="147"/>
      <c r="G40" s="147"/>
      <c r="H40" s="147"/>
    </row>
    <row r="41" spans="1:18" ht="38.25" customHeight="1" x14ac:dyDescent="0.25">
      <c r="A41" s="147" t="s">
        <v>45</v>
      </c>
      <c r="B41" s="147"/>
      <c r="C41" s="147"/>
      <c r="D41" s="147"/>
      <c r="E41" s="147"/>
      <c r="F41" s="147"/>
      <c r="G41" s="147"/>
      <c r="H41" s="147"/>
    </row>
    <row r="42" spans="1:18" ht="48" customHeight="1" x14ac:dyDescent="0.25">
      <c r="A42" s="147" t="s">
        <v>46</v>
      </c>
      <c r="B42" s="147"/>
      <c r="C42" s="147"/>
      <c r="D42" s="147"/>
      <c r="E42" s="147"/>
      <c r="F42" s="147"/>
      <c r="G42" s="147"/>
      <c r="H42" s="147"/>
    </row>
    <row r="43" spans="1:18" ht="80.25" customHeight="1" x14ac:dyDescent="0.25">
      <c r="A43" s="147" t="s">
        <v>47</v>
      </c>
      <c r="B43" s="147"/>
      <c r="C43" s="147"/>
      <c r="D43" s="147"/>
      <c r="E43" s="147"/>
      <c r="F43" s="147"/>
      <c r="G43" s="147"/>
      <c r="H43" s="147"/>
    </row>
    <row r="44" spans="1:18" ht="15.75" customHeight="1" x14ac:dyDescent="0.25">
      <c r="A44" s="148"/>
      <c r="B44" s="148"/>
      <c r="C44" s="148"/>
      <c r="D44" s="148"/>
      <c r="E44" s="148"/>
      <c r="F44" s="148"/>
      <c r="G44" s="148"/>
      <c r="H44" s="148"/>
    </row>
    <row r="45" spans="1:18" ht="29.25" customHeight="1" x14ac:dyDescent="0.25">
      <c r="A45" s="139" t="s">
        <v>15</v>
      </c>
      <c r="B45" s="139"/>
      <c r="C45" s="139"/>
      <c r="D45" s="139"/>
      <c r="E45" s="139"/>
      <c r="F45" s="139"/>
      <c r="G45" s="139"/>
      <c r="H45" s="139"/>
    </row>
    <row r="46" spans="1:18" x14ac:dyDescent="0.25">
      <c r="A46" s="143" t="s">
        <v>88</v>
      </c>
      <c r="B46" s="144"/>
      <c r="C46" s="144"/>
      <c r="D46" s="144"/>
      <c r="E46" s="144"/>
      <c r="F46" s="144"/>
      <c r="G46" s="144"/>
      <c r="H46" s="144"/>
      <c r="I46" s="34"/>
      <c r="J46" s="34"/>
      <c r="K46" s="34"/>
      <c r="L46" s="34"/>
      <c r="M46" s="34"/>
      <c r="N46" s="34"/>
      <c r="O46" s="34"/>
      <c r="P46" s="34"/>
      <c r="Q46" s="34"/>
      <c r="R46" s="34"/>
    </row>
    <row r="47" spans="1:18" x14ac:dyDescent="0.25">
      <c r="A47" s="143" t="s">
        <v>48</v>
      </c>
      <c r="B47" s="144"/>
      <c r="C47" s="144"/>
      <c r="D47" s="144"/>
      <c r="E47" s="144"/>
      <c r="F47" s="144"/>
      <c r="G47" s="144"/>
      <c r="H47" s="144"/>
      <c r="I47" s="34"/>
      <c r="J47" s="34"/>
      <c r="K47" s="34"/>
      <c r="L47" s="34"/>
      <c r="M47" s="34"/>
      <c r="N47" s="34"/>
      <c r="O47" s="34"/>
      <c r="P47" s="34"/>
      <c r="Q47" s="34"/>
      <c r="R47" s="34"/>
    </row>
    <row r="48" spans="1:18" x14ac:dyDescent="0.25">
      <c r="A48" s="145"/>
      <c r="B48" s="145"/>
      <c r="C48" s="145"/>
      <c r="D48" s="145"/>
      <c r="E48" s="145"/>
      <c r="F48" s="145"/>
      <c r="G48" s="145"/>
      <c r="H48" s="145"/>
      <c r="I48" s="35"/>
      <c r="J48" s="35"/>
      <c r="K48" s="34"/>
      <c r="L48" s="34"/>
      <c r="M48" s="34"/>
      <c r="N48" s="34"/>
      <c r="O48" s="34"/>
      <c r="P48" s="34"/>
      <c r="Q48" s="34"/>
      <c r="R48" s="34"/>
    </row>
    <row r="49" spans="1:18" ht="15" customHeight="1" x14ac:dyDescent="0.25">
      <c r="A49" s="139" t="s">
        <v>17</v>
      </c>
      <c r="B49" s="139"/>
      <c r="C49" s="139"/>
      <c r="D49" s="139"/>
      <c r="E49" s="139"/>
      <c r="F49" s="139"/>
      <c r="G49" s="139"/>
      <c r="H49" s="139"/>
      <c r="I49" s="36"/>
      <c r="J49" s="36"/>
      <c r="K49" s="36"/>
      <c r="L49" s="36"/>
      <c r="M49" s="36"/>
      <c r="N49" s="36"/>
      <c r="O49" s="36"/>
      <c r="P49" s="36"/>
      <c r="Q49" s="160"/>
      <c r="R49" s="160"/>
    </row>
    <row r="50" spans="1:18" x14ac:dyDescent="0.25">
      <c r="A50" s="142"/>
      <c r="B50" s="142"/>
      <c r="C50" s="142"/>
      <c r="D50" s="142"/>
      <c r="E50" s="142"/>
      <c r="F50" s="142"/>
      <c r="G50" s="142"/>
      <c r="H50" s="142"/>
      <c r="I50" s="37"/>
      <c r="J50" s="37"/>
      <c r="K50" s="37"/>
      <c r="L50" s="37"/>
      <c r="M50" s="37"/>
      <c r="N50" s="37"/>
      <c r="O50" s="37"/>
      <c r="P50" s="37"/>
      <c r="Q50" s="37"/>
      <c r="R50" s="37"/>
    </row>
    <row r="51" spans="1:18" x14ac:dyDescent="0.25">
      <c r="A51" s="143" t="s">
        <v>49</v>
      </c>
      <c r="B51" s="144"/>
      <c r="C51" s="144"/>
      <c r="D51" s="144"/>
      <c r="E51" s="144"/>
      <c r="F51" s="144"/>
      <c r="G51" s="144"/>
      <c r="H51" s="144"/>
      <c r="I51" s="37"/>
      <c r="J51" s="37"/>
      <c r="K51" s="37"/>
      <c r="L51" s="37"/>
      <c r="M51" s="37"/>
      <c r="N51" s="37"/>
      <c r="O51" s="37"/>
      <c r="P51" s="37"/>
      <c r="Q51" s="37"/>
      <c r="R51" s="37"/>
    </row>
    <row r="52" spans="1:18" x14ac:dyDescent="0.25">
      <c r="A52" s="145"/>
      <c r="B52" s="145"/>
      <c r="C52" s="145"/>
      <c r="D52" s="145"/>
      <c r="E52" s="145"/>
      <c r="F52" s="145"/>
      <c r="G52" s="145"/>
      <c r="H52" s="145"/>
      <c r="I52" s="37"/>
      <c r="J52" s="37"/>
      <c r="K52" s="37"/>
      <c r="L52" s="37"/>
      <c r="M52" s="37"/>
      <c r="N52" s="37"/>
      <c r="O52" s="37"/>
      <c r="P52" s="37"/>
      <c r="Q52" s="37"/>
      <c r="R52" s="37"/>
    </row>
    <row r="53" spans="1:18" s="22" customFormat="1" x14ac:dyDescent="0.25">
      <c r="A53" s="139" t="s">
        <v>16</v>
      </c>
      <c r="B53" s="139"/>
      <c r="C53" s="139"/>
      <c r="D53" s="139"/>
      <c r="E53" s="139"/>
      <c r="F53" s="139"/>
      <c r="G53" s="139"/>
      <c r="H53" s="139"/>
      <c r="I53" s="43"/>
      <c r="J53" s="43"/>
      <c r="K53" s="43"/>
      <c r="L53" s="43"/>
      <c r="M53" s="43"/>
      <c r="N53" s="43"/>
      <c r="O53" s="43"/>
      <c r="P53" s="43"/>
      <c r="Q53" s="43"/>
      <c r="R53" s="43"/>
    </row>
    <row r="54" spans="1:18" s="22" customFormat="1" x14ac:dyDescent="0.25">
      <c r="A54" s="161"/>
      <c r="B54" s="161"/>
      <c r="C54" s="161"/>
      <c r="D54" s="161"/>
      <c r="E54" s="161"/>
      <c r="F54" s="161"/>
      <c r="G54" s="161"/>
      <c r="H54" s="161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s="22" customFormat="1" ht="15" customHeight="1" x14ac:dyDescent="0.25">
      <c r="A55" s="143" t="s">
        <v>50</v>
      </c>
      <c r="B55" s="144"/>
      <c r="C55" s="144"/>
      <c r="D55" s="144"/>
      <c r="E55" s="144"/>
      <c r="F55" s="144"/>
      <c r="G55" s="144"/>
      <c r="H55" s="144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s="22" customFormat="1" x14ac:dyDescent="0.25">
      <c r="A56" s="161"/>
      <c r="B56" s="161"/>
      <c r="C56" s="161"/>
      <c r="D56" s="161"/>
      <c r="E56" s="161"/>
      <c r="F56" s="161"/>
      <c r="G56" s="161"/>
      <c r="H56" s="161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 s="22" customFormat="1" ht="29.25" customHeight="1" x14ac:dyDescent="0.25">
      <c r="A57" s="162" t="s">
        <v>73</v>
      </c>
      <c r="B57" s="162"/>
      <c r="C57" s="162"/>
      <c r="D57" s="162"/>
      <c r="E57" s="162"/>
      <c r="F57" s="162"/>
      <c r="G57" s="162"/>
      <c r="H57" s="162"/>
      <c r="I57" s="43"/>
      <c r="J57" s="43"/>
      <c r="K57" s="43"/>
      <c r="L57" s="43"/>
      <c r="M57" s="43"/>
      <c r="N57" s="43"/>
      <c r="O57" s="43"/>
      <c r="P57" s="43"/>
      <c r="Q57" s="43"/>
      <c r="R57" s="43"/>
    </row>
    <row r="58" spans="1:18" s="22" customFormat="1" x14ac:dyDescent="0.25">
      <c r="A58" s="161"/>
      <c r="B58" s="161"/>
      <c r="C58" s="161"/>
      <c r="D58" s="161"/>
      <c r="E58" s="161"/>
      <c r="F58" s="161"/>
      <c r="G58" s="161"/>
      <c r="H58" s="161"/>
      <c r="I58" s="43"/>
      <c r="J58" s="43"/>
      <c r="K58" s="43"/>
      <c r="L58" s="43"/>
      <c r="M58" s="43"/>
      <c r="N58" s="43"/>
      <c r="O58" s="43"/>
      <c r="P58" s="43"/>
      <c r="Q58" s="43"/>
      <c r="R58" s="43"/>
    </row>
    <row r="59" spans="1:18" s="22" customFormat="1" x14ac:dyDescent="0.25">
      <c r="A59" s="139" t="s">
        <v>74</v>
      </c>
      <c r="B59" s="139"/>
      <c r="C59" s="139"/>
      <c r="D59" s="139"/>
      <c r="E59" s="139"/>
      <c r="F59" s="139"/>
      <c r="G59" s="139"/>
      <c r="H59" s="139"/>
      <c r="I59" s="43"/>
      <c r="J59" s="43"/>
      <c r="K59" s="43"/>
      <c r="L59" s="43"/>
      <c r="M59" s="43"/>
      <c r="N59" s="43"/>
      <c r="O59" s="43"/>
      <c r="P59" s="43"/>
      <c r="Q59" s="43"/>
      <c r="R59" s="43"/>
    </row>
    <row r="60" spans="1:18" s="22" customFormat="1" x14ac:dyDescent="0.25">
      <c r="A60" s="161"/>
      <c r="B60" s="161"/>
      <c r="C60" s="161"/>
      <c r="D60" s="161"/>
      <c r="E60" s="161"/>
      <c r="F60" s="161"/>
      <c r="G60" s="161"/>
      <c r="H60" s="161"/>
      <c r="I60" s="43"/>
      <c r="J60" s="43"/>
      <c r="K60" s="43"/>
      <c r="L60" s="43"/>
      <c r="M60" s="43"/>
      <c r="N60" s="43"/>
      <c r="O60" s="43"/>
      <c r="P60" s="43"/>
      <c r="Q60" s="43"/>
      <c r="R60" s="43"/>
    </row>
    <row r="61" spans="1:18" s="22" customFormat="1" x14ac:dyDescent="0.25">
      <c r="A61" s="143" t="s">
        <v>25</v>
      </c>
      <c r="B61" s="144"/>
      <c r="C61" s="144"/>
      <c r="D61" s="144"/>
      <c r="E61" s="144"/>
      <c r="F61" s="144"/>
      <c r="G61" s="144"/>
      <c r="H61" s="144"/>
      <c r="Q61" s="43"/>
      <c r="R61" s="43"/>
    </row>
    <row r="62" spans="1:18" s="22" customFormat="1" x14ac:dyDescent="0.25">
      <c r="A62" s="143" t="s">
        <v>72</v>
      </c>
      <c r="B62" s="144"/>
      <c r="C62" s="144"/>
      <c r="D62" s="144"/>
      <c r="E62" s="144"/>
      <c r="F62" s="144"/>
      <c r="G62" s="144"/>
      <c r="H62" s="144"/>
      <c r="Q62" s="43"/>
      <c r="R62" s="43"/>
    </row>
    <row r="63" spans="1:18" s="22" customFormat="1" x14ac:dyDescent="0.25">
      <c r="A63" s="161"/>
      <c r="B63" s="161"/>
      <c r="C63" s="161"/>
      <c r="D63" s="161"/>
      <c r="E63" s="161"/>
      <c r="F63" s="161"/>
      <c r="G63" s="161"/>
      <c r="H63" s="161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 s="22" customFormat="1" ht="30.75" customHeight="1" x14ac:dyDescent="0.25">
      <c r="A64" s="139" t="s">
        <v>75</v>
      </c>
      <c r="B64" s="139"/>
      <c r="C64" s="139"/>
      <c r="D64" s="139"/>
      <c r="E64" s="139"/>
      <c r="F64" s="139"/>
      <c r="G64" s="139"/>
      <c r="H64" s="139"/>
      <c r="I64" s="43"/>
      <c r="J64" s="43"/>
      <c r="K64" s="43"/>
      <c r="L64" s="43"/>
      <c r="M64" s="43"/>
      <c r="N64" s="43"/>
      <c r="O64" s="43"/>
      <c r="P64" s="43"/>
      <c r="Q64" s="43"/>
      <c r="R64" s="43"/>
    </row>
    <row r="65" spans="1:18" s="22" customFormat="1" ht="12" customHeight="1" x14ac:dyDescent="0.25">
      <c r="A65" s="161"/>
      <c r="B65" s="161"/>
      <c r="C65" s="161"/>
      <c r="D65" s="161"/>
      <c r="E65" s="161"/>
      <c r="F65" s="161"/>
      <c r="G65" s="161"/>
      <c r="H65" s="161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1:18" s="22" customFormat="1" ht="15" customHeight="1" x14ac:dyDescent="0.25">
      <c r="A66" s="143" t="s">
        <v>51</v>
      </c>
      <c r="B66" s="144"/>
      <c r="C66" s="144"/>
      <c r="D66" s="144"/>
      <c r="E66" s="144"/>
      <c r="F66" s="144"/>
      <c r="G66" s="144"/>
      <c r="H66" s="144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1:18" ht="15" customHeight="1" x14ac:dyDescent="0.25">
      <c r="A67" s="145"/>
      <c r="B67" s="145"/>
      <c r="C67" s="145"/>
      <c r="D67" s="145"/>
      <c r="E67" s="145"/>
      <c r="F67" s="145"/>
      <c r="G67" s="145"/>
      <c r="H67" s="145"/>
      <c r="I67" s="37"/>
      <c r="J67" s="37"/>
      <c r="K67" s="37"/>
      <c r="L67" s="37"/>
      <c r="M67" s="37"/>
      <c r="N67" s="37"/>
      <c r="O67" s="37"/>
      <c r="P67" s="37"/>
      <c r="Q67" s="37"/>
      <c r="R67" s="37"/>
    </row>
    <row r="68" spans="1:18" ht="17.25" customHeight="1" x14ac:dyDescent="0.25">
      <c r="A68" s="139" t="s">
        <v>26</v>
      </c>
      <c r="B68" s="139"/>
      <c r="C68" s="139"/>
      <c r="D68" s="139"/>
      <c r="E68" s="139"/>
      <c r="F68" s="139"/>
      <c r="G68" s="139"/>
      <c r="H68" s="139"/>
      <c r="I68" s="37"/>
      <c r="J68" s="37"/>
      <c r="K68" s="37"/>
      <c r="L68" s="37"/>
      <c r="M68" s="37"/>
      <c r="N68" s="37"/>
      <c r="O68" s="37"/>
      <c r="P68" s="37"/>
      <c r="Q68" s="37"/>
      <c r="R68" s="37"/>
    </row>
    <row r="69" spans="1:18" ht="12" customHeight="1" x14ac:dyDescent="0.25">
      <c r="A69" s="163"/>
      <c r="B69" s="163"/>
      <c r="C69" s="163"/>
      <c r="D69" s="163"/>
      <c r="E69" s="163"/>
      <c r="F69" s="163"/>
      <c r="G69" s="163"/>
      <c r="H69" s="163"/>
      <c r="I69" s="37"/>
      <c r="J69" s="37"/>
      <c r="K69" s="37"/>
      <c r="L69" s="37"/>
      <c r="M69" s="37"/>
      <c r="N69" s="37"/>
      <c r="O69" s="37"/>
      <c r="P69" s="37"/>
      <c r="Q69" s="37"/>
      <c r="R69" s="37"/>
    </row>
    <row r="70" spans="1:18" ht="15.75" customHeight="1" x14ac:dyDescent="0.25">
      <c r="A70" s="165" t="s">
        <v>52</v>
      </c>
      <c r="B70" s="164"/>
      <c r="C70" s="164"/>
      <c r="D70" s="164"/>
      <c r="E70" s="164"/>
      <c r="F70" s="164"/>
      <c r="G70" s="164"/>
      <c r="H70" s="164"/>
      <c r="I70" s="37"/>
      <c r="J70" s="37"/>
      <c r="K70" s="38"/>
      <c r="L70" s="38"/>
      <c r="M70" s="38"/>
      <c r="N70" s="38"/>
      <c r="O70" s="38"/>
      <c r="P70" s="38"/>
      <c r="Q70" s="38"/>
      <c r="R70" s="38"/>
    </row>
    <row r="71" spans="1:18" ht="42.75" customHeight="1" x14ac:dyDescent="0.25">
      <c r="A71" s="164" t="s">
        <v>53</v>
      </c>
      <c r="B71" s="164"/>
      <c r="C71" s="164"/>
      <c r="D71" s="164"/>
      <c r="E71" s="164"/>
      <c r="F71" s="164"/>
      <c r="G71" s="164"/>
      <c r="H71" s="164"/>
      <c r="I71" s="34"/>
      <c r="J71" s="34"/>
      <c r="K71" s="39"/>
      <c r="L71" s="39"/>
      <c r="M71" s="39"/>
      <c r="N71" s="39"/>
      <c r="O71" s="39"/>
      <c r="P71" s="39"/>
      <c r="Q71" s="39"/>
      <c r="R71" s="39"/>
    </row>
    <row r="72" spans="1:18" ht="30.75" customHeight="1" x14ac:dyDescent="0.25">
      <c r="A72" s="164" t="s">
        <v>54</v>
      </c>
      <c r="B72" s="164"/>
      <c r="C72" s="164"/>
      <c r="D72" s="164"/>
      <c r="E72" s="164"/>
      <c r="F72" s="164"/>
      <c r="G72" s="164"/>
      <c r="H72" s="164"/>
      <c r="I72" s="34"/>
      <c r="J72" s="34"/>
      <c r="K72" s="39"/>
      <c r="L72" s="39"/>
      <c r="M72" s="39"/>
      <c r="N72" s="39"/>
      <c r="O72" s="39"/>
      <c r="P72" s="39"/>
      <c r="Q72" s="39"/>
      <c r="R72" s="39"/>
    </row>
    <row r="73" spans="1:18" ht="30" customHeight="1" x14ac:dyDescent="0.25">
      <c r="A73" s="164" t="s">
        <v>55</v>
      </c>
      <c r="B73" s="164"/>
      <c r="C73" s="164"/>
      <c r="D73" s="164"/>
      <c r="E73" s="164"/>
      <c r="F73" s="164"/>
      <c r="G73" s="164"/>
      <c r="H73" s="164"/>
      <c r="I73" s="34"/>
      <c r="J73" s="34"/>
      <c r="K73" s="39"/>
      <c r="L73" s="39"/>
      <c r="M73" s="39"/>
      <c r="N73" s="39"/>
      <c r="O73" s="39"/>
      <c r="P73" s="39"/>
      <c r="Q73" s="39"/>
      <c r="R73" s="39"/>
    </row>
    <row r="74" spans="1:18" ht="27.75" customHeight="1" x14ac:dyDescent="0.25">
      <c r="A74" s="164" t="s">
        <v>89</v>
      </c>
      <c r="B74" s="164"/>
      <c r="C74" s="164"/>
      <c r="D74" s="164"/>
      <c r="E74" s="164"/>
      <c r="F74" s="164"/>
      <c r="G74" s="164"/>
      <c r="H74" s="164"/>
      <c r="I74" s="34"/>
      <c r="J74" s="34"/>
      <c r="K74" s="39"/>
      <c r="L74" s="39"/>
      <c r="M74" s="39"/>
      <c r="N74" s="39"/>
      <c r="O74" s="39"/>
      <c r="P74" s="39"/>
      <c r="Q74" s="39"/>
      <c r="R74" s="39"/>
    </row>
    <row r="75" spans="1:18" ht="13.5" customHeight="1" x14ac:dyDescent="0.25">
      <c r="A75" s="168"/>
      <c r="B75" s="168"/>
      <c r="C75" s="168"/>
      <c r="D75" s="168"/>
      <c r="E75" s="168"/>
      <c r="F75" s="168"/>
      <c r="G75" s="168"/>
      <c r="H75" s="168"/>
      <c r="I75" s="35"/>
      <c r="J75" s="35"/>
      <c r="K75" s="39"/>
      <c r="L75" s="39"/>
      <c r="M75" s="39"/>
      <c r="N75" s="39"/>
      <c r="O75" s="39"/>
      <c r="P75" s="39"/>
      <c r="Q75" s="39"/>
      <c r="R75" s="39"/>
    </row>
    <row r="76" spans="1:18" ht="13.5" customHeight="1" x14ac:dyDescent="0.25">
      <c r="A76" s="139" t="s">
        <v>11</v>
      </c>
      <c r="B76" s="139"/>
      <c r="C76" s="139"/>
      <c r="D76" s="139"/>
      <c r="E76" s="139"/>
      <c r="F76" s="139"/>
      <c r="G76" s="139"/>
      <c r="H76" s="139"/>
      <c r="I76" s="35"/>
      <c r="J76" s="35"/>
      <c r="K76" s="39"/>
      <c r="L76" s="39"/>
      <c r="M76" s="39"/>
      <c r="N76" s="39"/>
      <c r="O76" s="39"/>
      <c r="P76" s="39"/>
      <c r="Q76" s="39"/>
      <c r="R76" s="39"/>
    </row>
    <row r="77" spans="1:18" ht="28.5" customHeight="1" x14ac:dyDescent="0.25">
      <c r="A77" s="164" t="s">
        <v>56</v>
      </c>
      <c r="B77" s="164"/>
      <c r="C77" s="164"/>
      <c r="D77" s="164"/>
      <c r="E77" s="164"/>
      <c r="F77" s="164"/>
      <c r="G77" s="164"/>
      <c r="H77" s="164"/>
      <c r="I77" s="34"/>
      <c r="J77" s="34"/>
      <c r="K77" s="39"/>
      <c r="L77" s="39"/>
      <c r="M77" s="39"/>
      <c r="N77" s="39"/>
      <c r="O77" s="39"/>
      <c r="P77" s="39"/>
      <c r="Q77" s="39"/>
      <c r="R77" s="39"/>
    </row>
    <row r="78" spans="1:18" ht="57.75" customHeight="1" x14ac:dyDescent="0.25">
      <c r="A78" s="164" t="s">
        <v>57</v>
      </c>
      <c r="B78" s="164"/>
      <c r="C78" s="164"/>
      <c r="D78" s="164"/>
      <c r="E78" s="164"/>
      <c r="F78" s="164"/>
      <c r="G78" s="164"/>
      <c r="H78" s="164"/>
      <c r="I78" s="34"/>
      <c r="J78" s="34"/>
      <c r="K78" s="39"/>
      <c r="L78" s="39"/>
      <c r="M78" s="39"/>
      <c r="N78" s="39"/>
      <c r="O78" s="39"/>
      <c r="P78" s="39"/>
      <c r="Q78" s="39"/>
      <c r="R78" s="39"/>
    </row>
    <row r="79" spans="1:18" ht="17.25" customHeight="1" x14ac:dyDescent="0.25">
      <c r="A79" s="169"/>
      <c r="B79" s="169"/>
      <c r="C79" s="169"/>
      <c r="D79" s="169"/>
      <c r="E79" s="169"/>
      <c r="F79" s="169"/>
      <c r="G79" s="169"/>
      <c r="H79" s="169"/>
      <c r="I79" s="35"/>
      <c r="J79" s="35"/>
      <c r="K79" s="39"/>
      <c r="L79" s="39"/>
      <c r="M79" s="39"/>
      <c r="N79" s="39"/>
      <c r="O79" s="39"/>
      <c r="P79" s="39"/>
      <c r="Q79" s="39"/>
      <c r="R79" s="39"/>
    </row>
    <row r="80" spans="1:18" x14ac:dyDescent="0.25">
      <c r="A80" s="139" t="s">
        <v>19</v>
      </c>
      <c r="B80" s="139"/>
      <c r="C80" s="139"/>
      <c r="D80" s="139"/>
      <c r="E80" s="139"/>
      <c r="F80" s="139"/>
      <c r="G80" s="139"/>
      <c r="H80" s="139"/>
      <c r="I80" s="36"/>
      <c r="J80" s="36"/>
    </row>
    <row r="81" spans="1:18" ht="13.5" customHeight="1" x14ac:dyDescent="0.25">
      <c r="A81" s="142"/>
      <c r="B81" s="142"/>
      <c r="C81" s="142"/>
      <c r="D81" s="142"/>
      <c r="E81" s="142"/>
      <c r="F81" s="142"/>
      <c r="G81" s="142"/>
      <c r="H81" s="142"/>
      <c r="I81" s="37"/>
      <c r="J81" s="37"/>
    </row>
    <row r="82" spans="1:18" ht="15.75" customHeight="1" x14ac:dyDescent="0.25">
      <c r="A82" s="166" t="s">
        <v>90</v>
      </c>
      <c r="B82" s="167"/>
      <c r="C82" s="167"/>
      <c r="D82" s="167"/>
      <c r="E82" s="167"/>
      <c r="F82" s="167"/>
      <c r="G82" s="167"/>
      <c r="H82" s="167"/>
      <c r="I82" s="39"/>
      <c r="J82" s="39"/>
      <c r="K82" s="39"/>
      <c r="L82" s="39"/>
      <c r="M82" s="39"/>
      <c r="N82" s="39"/>
      <c r="O82" s="39"/>
      <c r="P82" s="39"/>
      <c r="Q82" s="39"/>
      <c r="R82" s="39"/>
    </row>
    <row r="83" spans="1:18" x14ac:dyDescent="0.25">
      <c r="A83" s="22"/>
      <c r="B83" s="22"/>
      <c r="C83" s="22"/>
      <c r="D83" s="22"/>
      <c r="E83" s="22"/>
      <c r="F83" s="22"/>
      <c r="G83" s="22"/>
      <c r="H83" s="22"/>
    </row>
    <row r="84" spans="1:18" x14ac:dyDescent="0.25">
      <c r="A84" s="139" t="s">
        <v>103</v>
      </c>
      <c r="B84" s="139"/>
      <c r="C84" s="139"/>
      <c r="D84" s="139"/>
      <c r="E84" s="139"/>
      <c r="F84" s="139"/>
      <c r="G84" s="139"/>
      <c r="H84" s="139"/>
    </row>
    <row r="86" spans="1:18" ht="17.25" customHeight="1" x14ac:dyDescent="0.25">
      <c r="A86" s="140" t="s">
        <v>123</v>
      </c>
      <c r="B86" s="140"/>
      <c r="C86" s="140"/>
      <c r="D86" s="140"/>
      <c r="E86" s="140"/>
      <c r="F86" s="140"/>
      <c r="G86" s="140"/>
      <c r="H86" s="140"/>
      <c r="I86" s="40"/>
      <c r="J86" s="40"/>
      <c r="K86" s="40"/>
      <c r="L86" s="40"/>
      <c r="M86" s="40"/>
      <c r="N86" s="40"/>
      <c r="O86" s="40"/>
      <c r="P86" s="40"/>
    </row>
    <row r="87" spans="1:18" ht="15.75" customHeight="1" x14ac:dyDescent="0.25">
      <c r="A87" s="140" t="s">
        <v>124</v>
      </c>
      <c r="B87" s="140"/>
      <c r="C87" s="140"/>
      <c r="D87" s="140"/>
      <c r="E87" s="140"/>
      <c r="F87" s="140"/>
      <c r="G87" s="140"/>
      <c r="H87" s="140"/>
      <c r="I87" s="40"/>
      <c r="J87" s="40"/>
      <c r="K87" s="40"/>
      <c r="L87" s="40"/>
      <c r="M87" s="40"/>
      <c r="N87" s="40"/>
      <c r="O87" s="40"/>
      <c r="P87" s="40"/>
    </row>
    <row r="88" spans="1:18" ht="20.25" customHeight="1" x14ac:dyDescent="0.25">
      <c r="A88" s="140" t="s">
        <v>125</v>
      </c>
      <c r="B88" s="140"/>
      <c r="C88" s="140"/>
      <c r="D88" s="140"/>
      <c r="E88" s="140"/>
      <c r="F88" s="140"/>
      <c r="G88" s="140"/>
      <c r="H88" s="140"/>
      <c r="I88" s="41"/>
      <c r="J88" s="41"/>
      <c r="K88" s="41"/>
      <c r="L88" s="41"/>
      <c r="M88" s="41"/>
      <c r="N88" s="41"/>
      <c r="O88" s="41"/>
      <c r="P88" s="41"/>
    </row>
    <row r="89" spans="1:18" ht="51.75" customHeight="1" x14ac:dyDescent="0.25">
      <c r="I89" s="42"/>
      <c r="J89" s="42"/>
      <c r="K89" s="42"/>
      <c r="L89" s="42"/>
      <c r="M89" s="42"/>
      <c r="N89" s="42"/>
      <c r="O89" s="42"/>
      <c r="P89" s="42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Հ3 Մաս 1</vt:lpstr>
      <vt:lpstr>Հ3 Մաս 2</vt:lpstr>
      <vt:lpstr>Հ3 Մաս 3</vt:lpstr>
      <vt:lpstr>Հ3 Մաս 4</vt:lpstr>
      <vt:lpstr>Հ8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2025-02-21T13:23:56Z</dcterms:modified>
</cp:coreProperties>
</file>