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70750D3F-80E1-4D9C-A3BB-06E41D6EF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ՍԱՀՄԱՆԱՉԱՓ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B38" i="7"/>
  <c r="E38" i="7" l="1"/>
  <c r="D38" i="7"/>
  <c r="F38" i="7" l="1"/>
  <c r="A9" i="7"/>
</calcChain>
</file>

<file path=xl/sharedStrings.xml><?xml version="1.0" encoding="utf-8"?>
<sst xmlns="http://schemas.openxmlformats.org/spreadsheetml/2006/main" count="37" uniqueCount="37">
  <si>
    <t>Ծաղկահովիտ</t>
  </si>
  <si>
    <t>Արմավիր</t>
  </si>
  <si>
    <t xml:space="preserve">Ստեփանավան </t>
  </si>
  <si>
    <t xml:space="preserve">Չարենցավան </t>
  </si>
  <si>
    <t>Ախուրյան</t>
  </si>
  <si>
    <t>Արենի</t>
  </si>
  <si>
    <t>Եղեգիս</t>
  </si>
  <si>
    <t>Հ/Հ</t>
  </si>
  <si>
    <t>ՀՀ մարզերի և համայնքների անվանումները</t>
  </si>
  <si>
    <t>ԸՆԴԱՄԵՆԸ</t>
  </si>
  <si>
    <t>ՀՀ ԱՐԱԳԱԾՈՏՆԻ ՄԱՐԶ</t>
  </si>
  <si>
    <t xml:space="preserve">Թալին </t>
  </si>
  <si>
    <t>ՀՀ ԱՐԱՐԱՏԻ ՄԱՐԶ</t>
  </si>
  <si>
    <t xml:space="preserve">Մասիս </t>
  </si>
  <si>
    <t>ՀՀ ԱՐՄԱՎԻՐԻ ՄԱՐԶ</t>
  </si>
  <si>
    <t>Արաքս</t>
  </si>
  <si>
    <t>Խոյ</t>
  </si>
  <si>
    <t>ՀՀ ԳԵՂԱՐՔՈՒՆԻՔԻ ՄԱՐԶ</t>
  </si>
  <si>
    <t xml:space="preserve">Գավառ </t>
  </si>
  <si>
    <t>ՀՀ ԼՈՌՈՒ ՄԱՐԶ</t>
  </si>
  <si>
    <t>Վանաձոր</t>
  </si>
  <si>
    <t>ՀՀ ԿՈՏԱՅՔԻ ՄԱՐԶ</t>
  </si>
  <si>
    <t>ՀՀ ՇԻՐԱԿԻ ՄԱՐԶ</t>
  </si>
  <si>
    <t>ՀՀ ՎԱՅՈՑ ՁՈՐԻ ՄԱՐԶ</t>
  </si>
  <si>
    <t>ՀՀ ՏԱՎՈՒՇԻ ՄԱՐԶ</t>
  </si>
  <si>
    <t xml:space="preserve">Մասնակցային սուբվենցիայի ընդհանուր գումարի 50 տոկոսը` հավասարաչափ </t>
  </si>
  <si>
    <t xml:space="preserve">Ընդամենը </t>
  </si>
  <si>
    <t>Աշտարակ</t>
  </si>
  <si>
    <t>Աբովյան</t>
  </si>
  <si>
    <t>Փամբակ</t>
  </si>
  <si>
    <t>Հրազդան</t>
  </si>
  <si>
    <t>Բյուրեղավան</t>
  </si>
  <si>
    <t>Գյումրի</t>
  </si>
  <si>
    <t>Ջերմուկ</t>
  </si>
  <si>
    <t>Դիլիջան</t>
  </si>
  <si>
    <t>Մասնակցային սուբվենցիայի ընդհանուր գումարի 50 տոկոսը՝ գործընթացին մասնակից համայնքների գծով 2025թ.  ֆինանսական համահարթեցման դոտացիաների ընդհանուր գումարի մեջ տվյալ համայնքի համար նախատեսված ֆինանսական համահարթեցման դոտացիայի գումարի տեսակարար կշռին համապատասխան</t>
  </si>
  <si>
    <t xml:space="preserve"> ՀՀ 2025թ. պետական բյուջեով ՀՀ համայնքներում մասնակցային բյուջետավորմամբ ձևավորված ծրագրերի իրականացման համար նախատեսված սուբվենցիաների գումարի՝ ըստ առանձին համայնքների հաշվարկված սահմանաչափը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</si>
</sst>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i/>
      <sz val="9"/>
      <color indexed="8"/>
      <name val="GHEA Grapalat"/>
      <family val="3"/>
    </font>
    <font>
      <sz val="10"/>
      <name val="GHEA Grapalat"/>
      <family val="3"/>
    </font>
    <font>
      <i/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left" wrapText="1"/>
    </xf>
    <xf numFmtId="164" fontId="4" fillId="3" borderId="0" xfId="0" applyNumberFormat="1" applyFont="1" applyFill="1" applyAlignment="1">
      <alignment horizontal="left" wrapText="1"/>
    </xf>
    <xf numFmtId="164" fontId="7" fillId="3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B2" sqref="B2:F3"/>
    </sheetView>
  </sheetViews>
  <sheetFormatPr defaultColWidth="9.140625" defaultRowHeight="17.25" x14ac:dyDescent="0.3"/>
  <cols>
    <col min="1" max="1" width="1.140625" style="1" customWidth="1"/>
    <col min="2" max="2" width="4.28515625" style="1" customWidth="1"/>
    <col min="3" max="3" width="33.85546875" style="10" customWidth="1"/>
    <col min="4" max="4" width="22.85546875" style="1" customWidth="1"/>
    <col min="5" max="5" width="43.85546875" style="1" customWidth="1"/>
    <col min="6" max="6" width="15.28515625" style="13" customWidth="1"/>
    <col min="7" max="16384" width="9.140625" style="1"/>
  </cols>
  <sheetData>
    <row r="1" spans="1:6" ht="26.25" customHeight="1" x14ac:dyDescent="0.3">
      <c r="B1" s="22"/>
      <c r="C1" s="22"/>
    </row>
    <row r="2" spans="1:6" ht="85.15" customHeight="1" x14ac:dyDescent="0.3">
      <c r="B2" s="23" t="s">
        <v>36</v>
      </c>
      <c r="C2" s="23"/>
      <c r="D2" s="23"/>
      <c r="E2" s="23"/>
      <c r="F2" s="23"/>
    </row>
    <row r="3" spans="1:6" ht="15.6" customHeight="1" x14ac:dyDescent="0.3">
      <c r="B3" s="24"/>
      <c r="C3" s="24"/>
      <c r="D3" s="24"/>
      <c r="E3" s="24"/>
      <c r="F3" s="24"/>
    </row>
    <row r="4" spans="1:6" ht="13.9" customHeight="1" x14ac:dyDescent="0.3">
      <c r="B4" s="25" t="s">
        <v>7</v>
      </c>
      <c r="C4" s="25" t="s">
        <v>8</v>
      </c>
      <c r="D4" s="25" t="s">
        <v>25</v>
      </c>
      <c r="E4" s="25" t="s">
        <v>35</v>
      </c>
      <c r="F4" s="26" t="s">
        <v>26</v>
      </c>
    </row>
    <row r="5" spans="1:6" ht="167.25" customHeight="1" x14ac:dyDescent="0.3">
      <c r="B5" s="25"/>
      <c r="C5" s="25"/>
      <c r="D5" s="25"/>
      <c r="E5" s="25"/>
      <c r="F5" s="26"/>
    </row>
    <row r="6" spans="1:6" s="2" customFormat="1" ht="14.45" customHeight="1" x14ac:dyDescent="0.3">
      <c r="B6" s="11">
        <v>1</v>
      </c>
      <c r="C6" s="11">
        <v>2</v>
      </c>
      <c r="D6" s="11">
        <v>3</v>
      </c>
      <c r="E6" s="11">
        <v>4</v>
      </c>
      <c r="F6" s="14">
        <v>5</v>
      </c>
    </row>
    <row r="7" spans="1:6" x14ac:dyDescent="0.3">
      <c r="B7" s="3"/>
      <c r="C7" s="16" t="s">
        <v>9</v>
      </c>
      <c r="D7" s="4">
        <v>500000</v>
      </c>
      <c r="E7" s="4">
        <v>500000</v>
      </c>
      <c r="F7" s="15">
        <f>SUM(F9:F37)</f>
        <v>1000000.0000000001</v>
      </c>
    </row>
    <row r="8" spans="1:6" ht="30" customHeight="1" x14ac:dyDescent="0.3">
      <c r="B8" s="3"/>
      <c r="C8" s="17" t="s">
        <v>10</v>
      </c>
      <c r="D8" s="6"/>
      <c r="E8" s="6"/>
      <c r="F8" s="15"/>
    </row>
    <row r="9" spans="1:6" x14ac:dyDescent="0.3">
      <c r="A9" s="1">
        <f ca="1">9:33</f>
        <v>0</v>
      </c>
      <c r="B9" s="3">
        <v>1</v>
      </c>
      <c r="C9" s="12" t="s">
        <v>27</v>
      </c>
      <c r="D9" s="7">
        <v>23809.523809523798</v>
      </c>
      <c r="E9" s="7">
        <v>48941.72838120989</v>
      </c>
      <c r="F9" s="15">
        <v>72751.199999999997</v>
      </c>
    </row>
    <row r="10" spans="1:6" ht="17.45" customHeight="1" x14ac:dyDescent="0.3">
      <c r="B10" s="3">
        <v>2</v>
      </c>
      <c r="C10" s="5" t="s">
        <v>11</v>
      </c>
      <c r="D10" s="7">
        <v>23809.523809523809</v>
      </c>
      <c r="E10" s="7">
        <v>28758.116304482424</v>
      </c>
      <c r="F10" s="15">
        <v>52567.6</v>
      </c>
    </row>
    <row r="11" spans="1:6" ht="32.25" customHeight="1" x14ac:dyDescent="0.3">
      <c r="B11" s="3">
        <v>3</v>
      </c>
      <c r="C11" s="5" t="s">
        <v>0</v>
      </c>
      <c r="D11" s="7">
        <v>23809.523809523809</v>
      </c>
      <c r="E11" s="7">
        <v>6409.2036611076674</v>
      </c>
      <c r="F11" s="15">
        <v>30218.7</v>
      </c>
    </row>
    <row r="12" spans="1:6" x14ac:dyDescent="0.3">
      <c r="B12" s="3"/>
      <c r="C12" s="17" t="s">
        <v>12</v>
      </c>
      <c r="D12" s="7"/>
      <c r="E12" s="7"/>
      <c r="F12" s="15"/>
    </row>
    <row r="13" spans="1:6" x14ac:dyDescent="0.3">
      <c r="B13" s="3">
        <v>1</v>
      </c>
      <c r="C13" s="12" t="s">
        <v>13</v>
      </c>
      <c r="D13" s="7">
        <v>23809.523809523809</v>
      </c>
      <c r="E13" s="7">
        <v>52349.259177137079</v>
      </c>
      <c r="F13" s="15">
        <v>76158.8</v>
      </c>
    </row>
    <row r="14" spans="1:6" ht="17.25" customHeight="1" x14ac:dyDescent="0.3">
      <c r="B14" s="8"/>
      <c r="C14" s="17" t="s">
        <v>14</v>
      </c>
      <c r="D14" s="7"/>
      <c r="E14" s="7"/>
      <c r="F14" s="15"/>
    </row>
    <row r="15" spans="1:6" ht="17.45" customHeight="1" x14ac:dyDescent="0.3">
      <c r="B15" s="3">
        <v>1</v>
      </c>
      <c r="C15" s="5" t="s">
        <v>15</v>
      </c>
      <c r="D15" s="7">
        <v>23809.523809523809</v>
      </c>
      <c r="E15" s="7">
        <v>14419.196638272242</v>
      </c>
      <c r="F15" s="15">
        <v>38228.699999999997</v>
      </c>
    </row>
    <row r="16" spans="1:6" ht="17.45" customHeight="1" x14ac:dyDescent="0.3">
      <c r="B16" s="3">
        <v>2</v>
      </c>
      <c r="C16" s="5" t="s">
        <v>1</v>
      </c>
      <c r="D16" s="7">
        <v>23809.523809523809</v>
      </c>
      <c r="E16" s="7">
        <v>27497.541605656013</v>
      </c>
      <c r="F16" s="15">
        <v>51307.1</v>
      </c>
    </row>
    <row r="17" spans="2:6" ht="17.45" customHeight="1" x14ac:dyDescent="0.3">
      <c r="B17" s="3">
        <v>3</v>
      </c>
      <c r="C17" s="5" t="s">
        <v>16</v>
      </c>
      <c r="D17" s="7">
        <v>23809.523809523809</v>
      </c>
      <c r="E17" s="7">
        <v>17083.897718736949</v>
      </c>
      <c r="F17" s="15">
        <v>40893.4</v>
      </c>
    </row>
    <row r="18" spans="2:6" ht="17.25" customHeight="1" x14ac:dyDescent="0.3">
      <c r="B18" s="9"/>
      <c r="C18" s="17" t="s">
        <v>17</v>
      </c>
      <c r="D18" s="7"/>
      <c r="E18" s="7"/>
      <c r="F18" s="15"/>
    </row>
    <row r="19" spans="2:6" x14ac:dyDescent="0.3">
      <c r="B19" s="3">
        <v>1</v>
      </c>
      <c r="C19" s="12" t="s">
        <v>18</v>
      </c>
      <c r="D19" s="7">
        <v>23809.523809523809</v>
      </c>
      <c r="E19" s="7">
        <v>30927.083181108745</v>
      </c>
      <c r="F19" s="15">
        <v>54736.6</v>
      </c>
    </row>
    <row r="20" spans="2:6" ht="17.25" customHeight="1" x14ac:dyDescent="0.3">
      <c r="B20" s="5"/>
      <c r="C20" s="17" t="s">
        <v>19</v>
      </c>
      <c r="D20" s="7"/>
      <c r="E20" s="7"/>
      <c r="F20" s="15"/>
    </row>
    <row r="21" spans="2:6" ht="17.45" customHeight="1" x14ac:dyDescent="0.3">
      <c r="B21" s="3">
        <v>1</v>
      </c>
      <c r="C21" s="5" t="s">
        <v>20</v>
      </c>
      <c r="D21" s="7">
        <v>23809.523809523809</v>
      </c>
      <c r="E21" s="7">
        <v>48382.237132967428</v>
      </c>
      <c r="F21" s="15">
        <v>72191.8</v>
      </c>
    </row>
    <row r="22" spans="2:6" ht="17.45" customHeight="1" x14ac:dyDescent="0.3">
      <c r="B22" s="3">
        <v>2</v>
      </c>
      <c r="C22" s="5" t="s">
        <v>29</v>
      </c>
      <c r="D22" s="7">
        <v>23809.523809523809</v>
      </c>
      <c r="E22" s="7">
        <v>8609.0829571106915</v>
      </c>
      <c r="F22" s="15">
        <v>32418.6</v>
      </c>
    </row>
    <row r="23" spans="2:6" ht="17.45" customHeight="1" x14ac:dyDescent="0.3">
      <c r="B23" s="3">
        <v>3</v>
      </c>
      <c r="C23" s="5" t="s">
        <v>2</v>
      </c>
      <c r="D23" s="7">
        <v>23809.523809523809</v>
      </c>
      <c r="E23" s="7">
        <v>10463.681696996795</v>
      </c>
      <c r="F23" s="15">
        <v>34273.199999999997</v>
      </c>
    </row>
    <row r="24" spans="2:6" ht="17.25" customHeight="1" x14ac:dyDescent="0.3">
      <c r="B24" s="5"/>
      <c r="C24" s="17" t="s">
        <v>21</v>
      </c>
      <c r="D24" s="7"/>
      <c r="E24" s="7"/>
      <c r="F24" s="15"/>
    </row>
    <row r="25" spans="2:6" ht="17.45" customHeight="1" x14ac:dyDescent="0.3">
      <c r="B25" s="3">
        <v>1</v>
      </c>
      <c r="C25" s="5" t="s">
        <v>28</v>
      </c>
      <c r="D25" s="7">
        <v>23809.523809523809</v>
      </c>
      <c r="E25" s="7">
        <v>35124.360688991808</v>
      </c>
      <c r="F25" s="15">
        <v>58933.9</v>
      </c>
    </row>
    <row r="26" spans="2:6" x14ac:dyDescent="0.3">
      <c r="B26" s="3">
        <v>2</v>
      </c>
      <c r="C26" s="5" t="s">
        <v>31</v>
      </c>
      <c r="D26" s="7">
        <v>23809.523809523809</v>
      </c>
      <c r="E26" s="7">
        <v>6677.2433632540033</v>
      </c>
      <c r="F26" s="15">
        <v>30486.799999999999</v>
      </c>
    </row>
    <row r="27" spans="2:6" ht="17.45" customHeight="1" x14ac:dyDescent="0.3">
      <c r="B27" s="3">
        <v>3</v>
      </c>
      <c r="C27" s="5" t="s">
        <v>30</v>
      </c>
      <c r="D27" s="7">
        <v>23809.523809523809</v>
      </c>
      <c r="E27" s="7">
        <v>26044.075075118446</v>
      </c>
      <c r="F27" s="15">
        <v>49853.599999999999</v>
      </c>
    </row>
    <row r="28" spans="2:6" ht="17.45" customHeight="1" x14ac:dyDescent="0.3">
      <c r="B28" s="3">
        <v>4</v>
      </c>
      <c r="C28" s="5" t="s">
        <v>3</v>
      </c>
      <c r="D28" s="7">
        <v>23809.523809523809</v>
      </c>
      <c r="E28" s="7">
        <v>17756.272268275359</v>
      </c>
      <c r="F28" s="15">
        <v>41565.800000000003</v>
      </c>
    </row>
    <row r="29" spans="2:6" ht="21" customHeight="1" x14ac:dyDescent="0.3">
      <c r="B29" s="5"/>
      <c r="C29" s="17" t="s">
        <v>22</v>
      </c>
      <c r="D29" s="7"/>
      <c r="E29" s="7"/>
      <c r="F29" s="15"/>
    </row>
    <row r="30" spans="2:6" x14ac:dyDescent="0.3">
      <c r="B30" s="3">
        <v>1</v>
      </c>
      <c r="C30" s="5" t="s">
        <v>4</v>
      </c>
      <c r="D30" s="7">
        <v>23809.523809523809</v>
      </c>
      <c r="E30" s="7">
        <v>33781.987370265531</v>
      </c>
      <c r="F30" s="15">
        <v>57591.5</v>
      </c>
    </row>
    <row r="31" spans="2:6" x14ac:dyDescent="0.3">
      <c r="B31" s="3">
        <v>2</v>
      </c>
      <c r="C31" s="5" t="s">
        <v>32</v>
      </c>
      <c r="D31" s="7">
        <v>23809.523809523809</v>
      </c>
      <c r="E31" s="7">
        <v>57643.040423493556</v>
      </c>
      <c r="F31" s="15">
        <v>81452.600000000006</v>
      </c>
    </row>
    <row r="32" spans="2:6" ht="17.25" customHeight="1" x14ac:dyDescent="0.3">
      <c r="B32" s="5"/>
      <c r="C32" s="17" t="s">
        <v>23</v>
      </c>
      <c r="D32" s="7"/>
      <c r="E32" s="7"/>
      <c r="F32" s="15"/>
    </row>
    <row r="33" spans="2:6" x14ac:dyDescent="0.3">
      <c r="B33" s="3">
        <v>1</v>
      </c>
      <c r="C33" s="5" t="s">
        <v>5</v>
      </c>
      <c r="D33" s="7">
        <v>23809.523809523809</v>
      </c>
      <c r="E33" s="7">
        <v>6873.9048621557895</v>
      </c>
      <c r="F33" s="15">
        <v>30683.4</v>
      </c>
    </row>
    <row r="34" spans="2:6" x14ac:dyDescent="0.3">
      <c r="B34" s="3">
        <v>2</v>
      </c>
      <c r="C34" s="5" t="s">
        <v>33</v>
      </c>
      <c r="D34" s="7">
        <v>23809.523809523809</v>
      </c>
      <c r="E34" s="7">
        <v>4411.9016288551074</v>
      </c>
      <c r="F34" s="15">
        <v>28221.4</v>
      </c>
    </row>
    <row r="35" spans="2:6" x14ac:dyDescent="0.3">
      <c r="B35" s="3">
        <v>3</v>
      </c>
      <c r="C35" s="12" t="s">
        <v>6</v>
      </c>
      <c r="D35" s="7">
        <v>23809.523809523809</v>
      </c>
      <c r="E35" s="7">
        <v>4247.4287237902263</v>
      </c>
      <c r="F35" s="15">
        <v>28057</v>
      </c>
    </row>
    <row r="36" spans="2:6" ht="17.25" customHeight="1" x14ac:dyDescent="0.3">
      <c r="B36" s="5"/>
      <c r="C36" s="17" t="s">
        <v>24</v>
      </c>
      <c r="D36" s="7"/>
      <c r="E36" s="7"/>
      <c r="F36" s="15"/>
    </row>
    <row r="37" spans="2:6" x14ac:dyDescent="0.3">
      <c r="B37" s="3">
        <v>1</v>
      </c>
      <c r="C37" s="5" t="s">
        <v>34</v>
      </c>
      <c r="D37" s="7">
        <v>23809.523809523809</v>
      </c>
      <c r="E37" s="7">
        <v>13598.757141014352</v>
      </c>
      <c r="F37" s="15">
        <v>37408.300000000003</v>
      </c>
    </row>
    <row r="38" spans="2:6" s="18" customFormat="1" ht="20.25" hidden="1" customHeight="1" x14ac:dyDescent="0.3">
      <c r="B38" s="18">
        <f>B11+B13+B17+B19+B23+B28+B31+B35+B37</f>
        <v>21</v>
      </c>
      <c r="C38" s="19"/>
      <c r="D38" s="20">
        <f t="shared" ref="D38" si="0">SUM(D9:D37)</f>
        <v>499999.99999999983</v>
      </c>
      <c r="E38" s="20">
        <f>SUM(E9:E37)</f>
        <v>500000.00000000006</v>
      </c>
      <c r="F38" s="21">
        <f>SUM(F9:F37)</f>
        <v>1000000.0000000001</v>
      </c>
    </row>
  </sheetData>
  <mergeCells count="7">
    <mergeCell ref="B1:C1"/>
    <mergeCell ref="B2:F3"/>
    <mergeCell ref="B4:B5"/>
    <mergeCell ref="C4:C5"/>
    <mergeCell ref="D4:D5"/>
    <mergeCell ref="E4:E5"/>
    <mergeCell ref="F4:F5"/>
  </mergeCells>
  <conditionalFormatting sqref="F1:F1048576">
    <cfRule type="colorScale" priority="4">
      <colorScale>
        <cfvo type="min"/>
        <cfvo type="max"/>
        <color theme="0"/>
        <color theme="0"/>
      </colorScale>
    </cfRule>
    <cfRule type="colorScale" priority="5">
      <colorScale>
        <cfvo type="min"/>
        <cfvo type="max"/>
        <color theme="0"/>
        <color rgb="FFFFEF9C"/>
      </colorScale>
    </cfRule>
  </conditionalFormatting>
  <conditionalFormatting sqref="F9:F37">
    <cfRule type="colorScale" priority="8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ՍԱՀՄԱՆԱՉԱՓ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2025-02-25T11:47:16Z</dcterms:modified>
</cp:coreProperties>
</file>