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13_ncr:1_{8F176AD0-50AE-4573-B788-B8D6F9CDB331}" xr6:coauthVersionLast="46" xr6:coauthVersionMax="46" xr10:uidLastSave="{00000000-0000-0000-0000-000000000000}"/>
  <bookViews>
    <workbookView xWindow="-120" yWindow="-120" windowWidth="21840" windowHeight="13140" tabRatio="655" xr2:uid="{00000000-000D-0000-FFFF-FFFF00000000}"/>
  </bookViews>
  <sheets>
    <sheet name="գործառական" sheetId="86" r:id="rId1"/>
    <sheet name="տնտեսագիտական" sheetId="87" r:id="rId2"/>
  </sheets>
  <definedNames>
    <definedName name="_xlnm.Print_Titles" localSheetId="0">գործառական!$A:$B</definedName>
    <definedName name="_xlnm.Print_Titles" localSheetId="1">տնտեսագիտական!$A:$B</definedName>
  </definedNames>
  <calcPr calcId="191029"/>
</workbook>
</file>

<file path=xl/calcChain.xml><?xml version="1.0" encoding="utf-8"?>
<calcChain xmlns="http://schemas.openxmlformats.org/spreadsheetml/2006/main">
  <c r="E13" i="87" l="1"/>
  <c r="F13" i="87"/>
  <c r="E14" i="87"/>
  <c r="F14" i="87"/>
  <c r="E15" i="87"/>
  <c r="F15" i="87"/>
  <c r="F12" i="87"/>
  <c r="E12" i="87"/>
  <c r="BL16" i="87" l="1"/>
  <c r="BK16" i="87"/>
  <c r="BJ16" i="87"/>
  <c r="BI16" i="87"/>
  <c r="BH16" i="87"/>
  <c r="BG16" i="87"/>
  <c r="BF16" i="87"/>
  <c r="BE16" i="87"/>
  <c r="BD16" i="87"/>
  <c r="BC16" i="87"/>
  <c r="BB16" i="87"/>
  <c r="BA16" i="87"/>
  <c r="AZ16" i="87"/>
  <c r="AY16" i="87"/>
  <c r="AX16" i="87"/>
  <c r="AW16" i="87"/>
  <c r="AV16" i="87"/>
  <c r="AU16" i="87"/>
  <c r="AT16" i="87"/>
  <c r="AS16" i="87"/>
  <c r="AR16" i="87"/>
  <c r="AQ16" i="87"/>
  <c r="AP16" i="87"/>
  <c r="AO16" i="87"/>
  <c r="AN16" i="87"/>
  <c r="AM16" i="87"/>
  <c r="AL16" i="87"/>
  <c r="AK16" i="87"/>
  <c r="AJ16" i="87"/>
  <c r="AI16" i="87"/>
  <c r="AH16" i="87"/>
  <c r="AG16" i="87"/>
  <c r="AF16" i="87"/>
  <c r="AE16" i="87"/>
  <c r="AD16" i="87"/>
  <c r="AC16" i="87"/>
  <c r="AB16" i="87"/>
  <c r="AA16" i="87"/>
  <c r="Z16" i="87"/>
  <c r="Y16" i="87"/>
  <c r="X16" i="87"/>
  <c r="W16" i="87"/>
  <c r="V16" i="87"/>
  <c r="U16" i="87"/>
  <c r="T16" i="87"/>
  <c r="S16" i="87"/>
  <c r="R16" i="87"/>
  <c r="Q16" i="87"/>
  <c r="P16" i="87"/>
  <c r="O16" i="87"/>
  <c r="N16" i="87"/>
  <c r="M16" i="87"/>
  <c r="L16" i="87"/>
  <c r="K16" i="87"/>
  <c r="J16" i="87"/>
  <c r="I16" i="87"/>
  <c r="H15" i="87"/>
  <c r="G15" i="87"/>
  <c r="H14" i="87"/>
  <c r="G14" i="87"/>
  <c r="H13" i="87"/>
  <c r="D13" i="87" s="1"/>
  <c r="G13" i="87"/>
  <c r="C13" i="87" s="1"/>
  <c r="H12" i="87"/>
  <c r="D12" i="87" s="1"/>
  <c r="G12" i="87"/>
  <c r="C12" i="87" s="1"/>
  <c r="DT15" i="86"/>
  <c r="DR15" i="86"/>
  <c r="DQ15" i="86"/>
  <c r="DP15" i="86"/>
  <c r="DO15" i="86"/>
  <c r="DN15" i="86"/>
  <c r="DM15" i="86"/>
  <c r="DL15" i="86"/>
  <c r="DK15" i="86"/>
  <c r="DJ15" i="86"/>
  <c r="DI15" i="86"/>
  <c r="DH15" i="86"/>
  <c r="DG15" i="86"/>
  <c r="DF15" i="86"/>
  <c r="DE15" i="86"/>
  <c r="DD15" i="86"/>
  <c r="DC15" i="86"/>
  <c r="DB15" i="86"/>
  <c r="DA15" i="86"/>
  <c r="CZ15" i="86"/>
  <c r="CY15" i="86"/>
  <c r="CX15" i="86"/>
  <c r="CW15" i="86"/>
  <c r="CV15" i="86"/>
  <c r="CU15" i="86"/>
  <c r="CT15" i="86"/>
  <c r="CS15" i="86"/>
  <c r="CR15" i="86"/>
  <c r="CQ15" i="86"/>
  <c r="CP15" i="86"/>
  <c r="CO15" i="86"/>
  <c r="CL15" i="86"/>
  <c r="CK15" i="86"/>
  <c r="CJ15" i="86"/>
  <c r="CI15" i="86"/>
  <c r="CH15" i="86"/>
  <c r="CG15" i="86"/>
  <c r="CF15" i="86"/>
  <c r="CE15" i="86"/>
  <c r="CD15" i="86"/>
  <c r="CC15" i="86"/>
  <c r="CB15" i="86"/>
  <c r="CA15" i="86"/>
  <c r="BZ15" i="86"/>
  <c r="BY15" i="86"/>
  <c r="BX15" i="86"/>
  <c r="BW15" i="86"/>
  <c r="BV15" i="86"/>
  <c r="BU15" i="86"/>
  <c r="BT15" i="86"/>
  <c r="BS15" i="86"/>
  <c r="BR15" i="86"/>
  <c r="BQ15" i="86"/>
  <c r="BP15" i="86"/>
  <c r="BO15" i="86"/>
  <c r="BN15" i="86"/>
  <c r="BM15" i="86"/>
  <c r="BL15" i="86"/>
  <c r="BK15" i="86"/>
  <c r="BJ15" i="86"/>
  <c r="BI15" i="86"/>
  <c r="BH15" i="86"/>
  <c r="BG15" i="86"/>
  <c r="BF15" i="86"/>
  <c r="BE15" i="86"/>
  <c r="BD15" i="86"/>
  <c r="BC15" i="86"/>
  <c r="BB15" i="86"/>
  <c r="BA15" i="86"/>
  <c r="AZ15" i="86"/>
  <c r="AY15" i="86"/>
  <c r="AX15" i="86"/>
  <c r="AW15" i="86"/>
  <c r="AV15" i="86"/>
  <c r="AU15" i="86"/>
  <c r="AT15" i="86"/>
  <c r="AS15" i="86"/>
  <c r="AR15" i="86"/>
  <c r="AQ15" i="86"/>
  <c r="AP15" i="86"/>
  <c r="AO15" i="86"/>
  <c r="AN15" i="86"/>
  <c r="AM15" i="86"/>
  <c r="AL15" i="86"/>
  <c r="AK15" i="86"/>
  <c r="AJ15" i="86"/>
  <c r="AI15" i="86"/>
  <c r="AH15" i="86"/>
  <c r="AG15" i="86"/>
  <c r="AF15" i="86"/>
  <c r="AE15" i="86"/>
  <c r="AD15" i="86"/>
  <c r="AC15" i="86"/>
  <c r="AB15" i="86"/>
  <c r="AA15" i="86"/>
  <c r="Z15" i="86"/>
  <c r="Y15" i="86"/>
  <c r="X15" i="86"/>
  <c r="W15" i="86"/>
  <c r="V15" i="86"/>
  <c r="U15" i="86"/>
  <c r="T15" i="86"/>
  <c r="S15" i="86"/>
  <c r="R15" i="86"/>
  <c r="Q15" i="86"/>
  <c r="P15" i="86"/>
  <c r="O15" i="86"/>
  <c r="N15" i="86"/>
  <c r="M15" i="86"/>
  <c r="H14" i="86"/>
  <c r="G14" i="86"/>
  <c r="F14" i="86"/>
  <c r="E14" i="86"/>
  <c r="L13" i="86"/>
  <c r="H13" i="86" s="1"/>
  <c r="K13" i="86"/>
  <c r="F13" i="86"/>
  <c r="E13" i="86"/>
  <c r="H12" i="86"/>
  <c r="G12" i="86"/>
  <c r="F12" i="86"/>
  <c r="E12" i="86"/>
  <c r="DS15" i="86"/>
  <c r="G11" i="86"/>
  <c r="J15" i="86"/>
  <c r="E11" i="86"/>
  <c r="H11" i="86"/>
  <c r="F11" i="86"/>
  <c r="C10" i="86"/>
  <c r="D10" i="86" s="1"/>
  <c r="E10" i="86" s="1"/>
  <c r="F10" i="86" s="1"/>
  <c r="G10" i="86" s="1"/>
  <c r="H10" i="86" s="1"/>
  <c r="I10" i="86" s="1"/>
  <c r="J10" i="86" s="1"/>
  <c r="K10" i="86" s="1"/>
  <c r="L10" i="86" s="1"/>
  <c r="M10" i="86" s="1"/>
  <c r="N10" i="86" s="1"/>
  <c r="O10" i="86" s="1"/>
  <c r="P10" i="86" s="1"/>
  <c r="Q10" i="86" s="1"/>
  <c r="R10" i="86" s="1"/>
  <c r="S10" i="86" s="1"/>
  <c r="T10" i="86" s="1"/>
  <c r="U10" i="86" s="1"/>
  <c r="V10" i="86" s="1"/>
  <c r="W10" i="86" s="1"/>
  <c r="X10" i="86" s="1"/>
  <c r="Y10" i="86" s="1"/>
  <c r="Z10" i="86" s="1"/>
  <c r="AA10" i="86" s="1"/>
  <c r="AB10" i="86" s="1"/>
  <c r="AC10" i="86" s="1"/>
  <c r="AD10" i="86" s="1"/>
  <c r="AE10" i="86" s="1"/>
  <c r="AF10" i="86" s="1"/>
  <c r="AG10" i="86" s="1"/>
  <c r="AH10" i="86" s="1"/>
  <c r="AI10" i="86" s="1"/>
  <c r="AJ10" i="86" s="1"/>
  <c r="AK10" i="86" s="1"/>
  <c r="AL10" i="86" s="1"/>
  <c r="AM10" i="86" s="1"/>
  <c r="AN10" i="86" s="1"/>
  <c r="AO10" i="86" s="1"/>
  <c r="AP10" i="86" s="1"/>
  <c r="AQ10" i="86" s="1"/>
  <c r="AR10" i="86" s="1"/>
  <c r="AS10" i="86" s="1"/>
  <c r="AT10" i="86" s="1"/>
  <c r="AU10" i="86" s="1"/>
  <c r="AV10" i="86" s="1"/>
  <c r="AW10" i="86" s="1"/>
  <c r="AX10" i="86" s="1"/>
  <c r="AY10" i="86" s="1"/>
  <c r="AZ10" i="86" s="1"/>
  <c r="BA10" i="86" s="1"/>
  <c r="BB10" i="86" s="1"/>
  <c r="BC10" i="86" s="1"/>
  <c r="BD10" i="86" s="1"/>
  <c r="BE10" i="86" s="1"/>
  <c r="BF10" i="86" s="1"/>
  <c r="BG10" i="86" s="1"/>
  <c r="BH10" i="86" s="1"/>
  <c r="BI10" i="86" s="1"/>
  <c r="BJ10" i="86" s="1"/>
  <c r="BK10" i="86" s="1"/>
  <c r="BL10" i="86" s="1"/>
  <c r="BM10" i="86" s="1"/>
  <c r="BN10" i="86" s="1"/>
  <c r="BO10" i="86" s="1"/>
  <c r="BP10" i="86" s="1"/>
  <c r="BQ10" i="86" s="1"/>
  <c r="BR10" i="86" s="1"/>
  <c r="BS10" i="86" s="1"/>
  <c r="BT10" i="86" s="1"/>
  <c r="BU10" i="86" s="1"/>
  <c r="BV10" i="86" s="1"/>
  <c r="BW10" i="86" s="1"/>
  <c r="BX10" i="86" s="1"/>
  <c r="BY10" i="86" s="1"/>
  <c r="BZ10" i="86" s="1"/>
  <c r="CA10" i="86" s="1"/>
  <c r="CB10" i="86" s="1"/>
  <c r="CC10" i="86" s="1"/>
  <c r="CD10" i="86" s="1"/>
  <c r="CE10" i="86" s="1"/>
  <c r="CF10" i="86" s="1"/>
  <c r="CG10" i="86" s="1"/>
  <c r="CH10" i="86" s="1"/>
  <c r="CI10" i="86" s="1"/>
  <c r="CJ10" i="86" s="1"/>
  <c r="CK10" i="86" s="1"/>
  <c r="CL10" i="86" s="1"/>
  <c r="CM10" i="86" s="1"/>
  <c r="CN10" i="86" s="1"/>
  <c r="CO10" i="86" s="1"/>
  <c r="CP10" i="86" s="1"/>
  <c r="CQ10" i="86" s="1"/>
  <c r="CR10" i="86" s="1"/>
  <c r="CS10" i="86" s="1"/>
  <c r="CT10" i="86" s="1"/>
  <c r="CU10" i="86" s="1"/>
  <c r="CV10" i="86" s="1"/>
  <c r="CW10" i="86" s="1"/>
  <c r="CX10" i="86" s="1"/>
  <c r="CY10" i="86" s="1"/>
  <c r="CZ10" i="86" s="1"/>
  <c r="DA10" i="86" s="1"/>
  <c r="DB10" i="86" s="1"/>
  <c r="DC10" i="86" s="1"/>
  <c r="DD10" i="86" s="1"/>
  <c r="DE10" i="86" s="1"/>
  <c r="DF10" i="86" s="1"/>
  <c r="DG10" i="86" s="1"/>
  <c r="DH10" i="86" s="1"/>
  <c r="DI10" i="86" s="1"/>
  <c r="DJ10" i="86" s="1"/>
  <c r="DK10" i="86" s="1"/>
  <c r="DL10" i="86" s="1"/>
  <c r="DM10" i="86" s="1"/>
  <c r="DN10" i="86" s="1"/>
  <c r="DO10" i="86" s="1"/>
  <c r="DP10" i="86" s="1"/>
  <c r="DQ10" i="86" s="1"/>
  <c r="DR10" i="86" s="1"/>
  <c r="DS10" i="86" s="1"/>
  <c r="DT10" i="86" s="1"/>
  <c r="K15" i="86" l="1"/>
  <c r="G13" i="86"/>
  <c r="C12" i="86"/>
  <c r="D11" i="86"/>
  <c r="D15" i="87"/>
  <c r="C15" i="87"/>
  <c r="C14" i="86"/>
  <c r="D14" i="86"/>
  <c r="H16" i="87"/>
  <c r="D14" i="87"/>
  <c r="D16" i="87" s="1"/>
  <c r="C14" i="87"/>
  <c r="G16" i="87"/>
  <c r="F16" i="87"/>
  <c r="E16" i="87"/>
  <c r="D13" i="86"/>
  <c r="D12" i="86"/>
  <c r="C11" i="86"/>
  <c r="E15" i="86"/>
  <c r="H15" i="86"/>
  <c r="L15" i="86"/>
  <c r="F15" i="86"/>
  <c r="C13" i="86"/>
  <c r="I15" i="86"/>
  <c r="C16" i="87" l="1"/>
  <c r="D15" i="86"/>
  <c r="G15" i="86"/>
  <c r="C15" i="86"/>
</calcChain>
</file>

<file path=xl/sharedStrings.xml><?xml version="1.0" encoding="utf-8"?>
<sst xmlns="http://schemas.openxmlformats.org/spreadsheetml/2006/main" count="345" uniqueCount="87">
  <si>
    <t>հազար դրամ</t>
  </si>
  <si>
    <t>Հ/Հ</t>
  </si>
  <si>
    <t>Իջևան</t>
  </si>
  <si>
    <t>Ընդամենը</t>
  </si>
  <si>
    <t>Դիլիջան</t>
  </si>
  <si>
    <t>Բերդ</t>
  </si>
  <si>
    <t>Նոյեմբերյան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</si>
  <si>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</si>
  <si>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</si>
  <si>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</si>
  <si>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</si>
  <si>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</si>
  <si>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</si>
  <si>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</si>
  <si>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</si>
  <si>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</si>
  <si>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</si>
  <si>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</si>
  <si>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</si>
  <si>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</si>
  <si>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</si>
  <si>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</si>
  <si>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</si>
  <si>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</si>
  <si>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</si>
  <si>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տող 2160
Ընդհանուր բնույթի հանրային ծառայություններ (այլ դասերին չպատկանող)</t>
  </si>
  <si>
    <t>տող 2410
Ընդհանուր բնույթի տնտեսական առևտրային և աշխատանքի գծով հարաբերություններ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</si>
  <si>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</si>
  <si>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</si>
  <si>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9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</si>
  <si>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9"/>
        <rFont val="GHEA Grapalat"/>
        <family val="3"/>
      </rPr>
      <t xml:space="preserve"> </t>
    </r>
    <r>
      <rPr>
        <b/>
        <u/>
        <sz val="9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</si>
  <si>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</si>
  <si>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</si>
  <si>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</si>
  <si>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</si>
  <si>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</si>
  <si>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</si>
  <si>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</si>
  <si>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</si>
  <si>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</si>
  <si>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</si>
  <si>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>ԸՆԴԱՄԵՆԸ ԾԱԽՍԵՐ</t>
    </r>
    <r>
      <rPr>
        <b/>
        <sz val="8"/>
        <rFont val="GHEA Grapalat"/>
        <family val="3"/>
      </rPr>
      <t/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</si>
  <si>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</si>
  <si>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</si>
  <si>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</si>
  <si>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</si>
  <si>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</si>
  <si>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</si>
  <si>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</si>
  <si>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</si>
  <si>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</si>
  <si>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</si>
  <si>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8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</si>
  <si>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  <r>
      <rPr>
        <sz val="8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</si>
  <si>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</si>
  <si>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</si>
  <si>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</si>
  <si>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</si>
  <si>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</si>
  <si>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</si>
  <si>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</si>
  <si>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</si>
  <si>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</si>
  <si>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</si>
  <si>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</si>
  <si>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</si>
  <si>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</si>
  <si>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</si>
  <si>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</si>
  <si>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</si>
  <si>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</si>
  <si>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</si>
  <si>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</si>
  <si>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</si>
  <si>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</si>
  <si>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</si>
  <si>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</si>
  <si>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</si>
  <si>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</si>
  <si>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</si>
  <si>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</si>
  <si>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</si>
  <si>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</si>
  <si>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01.01.2025թ. դրությամբ</t>
  </si>
  <si>
    <t>ՀՀ ՏԱՎՈՒՇԻ ՄԱՐԶԻ ՀԱՄԱՅՆՔՆԵՐԻ ԲՅՈՒՋԵՆԵՐԻ 2024Թ  ԾԱԽՍԵՐԸ`  ԸՍՏ  ԲՅՈՒՋԵՏԱՅԻՆ ԾԱԽՍԵՐԻ ՏՆՏԵՍԱԳԻՏԱԿԱՆ ԴԱՍԱԿԱՐԳՄԱՆ</t>
  </si>
  <si>
    <r>
      <t>տող 2110 
Օրենսդիր և գործադիր մարմիններ, պետական կառավարում, ‎ֆինանսական և հարկաբյուջետային հարաբերություններ, արտաքին հարաբերություններ</t>
    </r>
    <r>
      <rPr>
        <b/>
        <u/>
        <sz val="10"/>
        <rFont val="Arial Armenian"/>
        <family val="2"/>
      </rPr>
      <t/>
    </r>
  </si>
  <si>
    <t>ՀՀ ՏԱՎՈՒՇԻ ՄԱՐԶԻ ՀԱՄԱՅՆՔՆԵՐԻ 2024Թ. ԲՅՈՒՋԵՆԵՐԻ ԾԱԽՍԵՐԸ` ԸՍՏ ԲՅՈՒՋԵՏԱՅԻՆ ԾԱԽՍԵՐԻ  ԳՈՐԾԱՌԱԿԱՆ ԴԱՍԱԿԱՐԳՄԱՆ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</si>
</sst>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7"/>
      <name val="GHEA Grapalat"/>
      <family val="3"/>
    </font>
    <font>
      <sz val="10"/>
      <name val="Times Armenian"/>
      <family val="1"/>
    </font>
    <font>
      <sz val="8"/>
      <name val="GHEA Grapalat"/>
      <family val="3"/>
    </font>
    <font>
      <b/>
      <sz val="10"/>
      <name val="GHEA Grapalat"/>
      <family val="3"/>
    </font>
    <font>
      <b/>
      <sz val="8"/>
      <name val="GHEA Grapalat"/>
      <family val="3"/>
    </font>
    <font>
      <sz val="12"/>
      <name val="Times Armenian"/>
      <family val="1"/>
    </font>
    <font>
      <sz val="12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sz val="9"/>
      <name val="GHEA Grapalat"/>
      <family val="3"/>
    </font>
    <font>
      <b/>
      <u/>
      <sz val="10"/>
      <name val="Arial Armenian"/>
      <family val="2"/>
    </font>
    <font>
      <b/>
      <sz val="9"/>
      <name val="GHEA Grapalat"/>
      <family val="3"/>
    </font>
    <font>
      <b/>
      <u/>
      <sz val="9"/>
      <name val="GHEA Grapalat"/>
      <family val="3"/>
    </font>
    <font>
      <sz val="11"/>
      <name val="GHEA Grapalat"/>
      <family val="3"/>
    </font>
    <font>
      <u/>
      <sz val="8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7" fillId="0" borderId="0"/>
  </cellStyleXfs>
  <cellXfs count="154">
    <xf numFmtId="0" fontId="0" fillId="0" borderId="0" xfId="0"/>
    <xf numFmtId="0" fontId="8" fillId="0" borderId="0" xfId="0" applyFont="1" applyProtection="1">
      <protection locked="0"/>
    </xf>
    <xf numFmtId="165" fontId="8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164" fontId="4" fillId="0" borderId="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9" fillId="0" borderId="0" xfId="0" applyFont="1" applyAlignment="1">
      <alignment horizontal="center" vertical="center" wrapText="1"/>
    </xf>
    <xf numFmtId="0" fontId="8" fillId="0" borderId="1" xfId="0" applyFont="1" applyBorder="1" applyAlignment="1" applyProtection="1">
      <alignment vertical="center"/>
      <protection locked="0"/>
    </xf>
    <xf numFmtId="0" fontId="10" fillId="0" borderId="1" xfId="0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10" fillId="0" borderId="0" xfId="0" applyFont="1"/>
    <xf numFmtId="0" fontId="10" fillId="6" borderId="3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vertical="center" wrapText="1"/>
    </xf>
    <xf numFmtId="0" fontId="10" fillId="5" borderId="5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3" fillId="0" borderId="0" xfId="0" applyFont="1"/>
    <xf numFmtId="4" fontId="2" fillId="7" borderId="7" xfId="0" applyNumberFormat="1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4" fontId="4" fillId="7" borderId="7" xfId="0" applyNumberFormat="1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2" fillId="0" borderId="0" xfId="0" applyFont="1"/>
    <xf numFmtId="0" fontId="10" fillId="2" borderId="7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4" fontId="13" fillId="0" borderId="7" xfId="0" applyNumberFormat="1" applyFont="1" applyBorder="1" applyAlignment="1" applyProtection="1">
      <alignment horizontal="center" vertical="center"/>
      <protection locked="0"/>
    </xf>
    <xf numFmtId="3" fontId="13" fillId="0" borderId="7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Protection="1">
      <protection locked="0"/>
    </xf>
    <xf numFmtId="4" fontId="13" fillId="0" borderId="0" xfId="0" applyNumberFormat="1" applyFont="1" applyAlignment="1" applyProtection="1">
      <alignment horizontal="right" vertical="center"/>
      <protection locked="0"/>
    </xf>
    <xf numFmtId="164" fontId="13" fillId="0" borderId="0" xfId="0" applyNumberFormat="1" applyFont="1" applyAlignment="1" applyProtection="1">
      <alignment horizontal="right" vertical="center"/>
      <protection locked="0"/>
    </xf>
    <xf numFmtId="164" fontId="4" fillId="0" borderId="0" xfId="0" applyNumberFormat="1" applyFont="1" applyAlignment="1" applyProtection="1">
      <alignment horizontal="right" vertical="center"/>
      <protection locked="0"/>
    </xf>
    <xf numFmtId="4" fontId="10" fillId="0" borderId="0" xfId="0" applyNumberFormat="1" applyFont="1" applyAlignment="1" applyProtection="1">
      <alignment horizontal="right" vertical="center"/>
      <protection locked="0"/>
    </xf>
    <xf numFmtId="0" fontId="10" fillId="0" borderId="0" xfId="0" applyFont="1" applyProtection="1">
      <protection locked="0"/>
    </xf>
    <xf numFmtId="4" fontId="8" fillId="0" borderId="0" xfId="0" applyNumberFormat="1" applyFont="1" applyAlignment="1" applyProtection="1">
      <alignment horizontal="right" vertical="center"/>
      <protection locked="0"/>
    </xf>
    <xf numFmtId="0" fontId="17" fillId="0" borderId="0" xfId="0" applyFont="1"/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wrapText="1"/>
    </xf>
    <xf numFmtId="0" fontId="17" fillId="0" borderId="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4" fillId="0" borderId="0" xfId="0" applyFont="1"/>
    <xf numFmtId="0" fontId="4" fillId="10" borderId="7" xfId="0" applyFont="1" applyFill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0" fontId="7" fillId="0" borderId="0" xfId="3"/>
    <xf numFmtId="0" fontId="13" fillId="3" borderId="7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>
      <alignment horizontal="left" vertical="center"/>
    </xf>
    <xf numFmtId="164" fontId="13" fillId="0" borderId="7" xfId="1" applyNumberFormat="1" applyFont="1" applyBorder="1" applyAlignment="1">
      <alignment horizontal="center" vertical="center"/>
    </xf>
    <xf numFmtId="1" fontId="13" fillId="3" borderId="7" xfId="0" applyNumberFormat="1" applyFont="1" applyFill="1" applyBorder="1" applyAlignment="1" applyProtection="1">
      <alignment horizontal="left" vertical="center" wrapText="1"/>
      <protection locked="0"/>
    </xf>
    <xf numFmtId="165" fontId="13" fillId="0" borderId="7" xfId="0" applyNumberFormat="1" applyFont="1" applyBorder="1" applyAlignment="1">
      <alignment horizontal="left" vertical="center"/>
    </xf>
    <xf numFmtId="164" fontId="13" fillId="0" borderId="5" xfId="0" applyNumberFormat="1" applyFont="1" applyBorder="1" applyAlignment="1" applyProtection="1">
      <alignment horizontal="center" vertical="center"/>
      <protection locked="0"/>
    </xf>
    <xf numFmtId="164" fontId="13" fillId="9" borderId="7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3" fontId="13" fillId="0" borderId="7" xfId="0" applyNumberFormat="1" applyFont="1" applyBorder="1" applyAlignment="1">
      <alignment horizontal="center" vertical="center" wrapText="1"/>
    </xf>
    <xf numFmtId="0" fontId="13" fillId="0" borderId="0" xfId="0" applyFont="1" applyAlignment="1" applyProtection="1">
      <alignment horizontal="center"/>
      <protection locked="0"/>
    </xf>
    <xf numFmtId="0" fontId="17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5" fontId="17" fillId="0" borderId="0" xfId="0" applyNumberFormat="1" applyFont="1" applyAlignment="1">
      <alignment horizontal="left"/>
    </xf>
    <xf numFmtId="0" fontId="4" fillId="10" borderId="7" xfId="0" applyFont="1" applyFill="1" applyBorder="1" applyAlignment="1">
      <alignment horizontal="left" vertical="center" wrapText="1"/>
    </xf>
    <xf numFmtId="0" fontId="8" fillId="0" borderId="0" xfId="0" applyFont="1" applyAlignment="1" applyProtection="1">
      <alignment horizontal="left"/>
      <protection locked="0"/>
    </xf>
    <xf numFmtId="164" fontId="13" fillId="0" borderId="9" xfId="1" applyNumberFormat="1" applyFont="1" applyBorder="1" applyAlignment="1">
      <alignment horizontal="center" vertical="center"/>
    </xf>
    <xf numFmtId="3" fontId="13" fillId="0" borderId="7" xfId="1" applyNumberFormat="1" applyFont="1" applyBorder="1" applyAlignment="1">
      <alignment horizontal="center" vertical="center"/>
    </xf>
    <xf numFmtId="165" fontId="15" fillId="0" borderId="0" xfId="0" applyNumberFormat="1" applyFont="1" applyAlignment="1" applyProtection="1">
      <alignment horizontal="center" vertical="center"/>
      <protection locked="0"/>
    </xf>
    <xf numFmtId="164" fontId="13" fillId="0" borderId="0" xfId="0" applyNumberFormat="1" applyFont="1" applyAlignment="1" applyProtection="1">
      <alignment horizontal="center" vertical="center"/>
      <protection locked="0"/>
    </xf>
    <xf numFmtId="164" fontId="13" fillId="0" borderId="8" xfId="1" applyNumberFormat="1" applyFont="1" applyBorder="1" applyAlignment="1">
      <alignment horizontal="center" vertical="center"/>
    </xf>
    <xf numFmtId="0" fontId="3" fillId="0" borderId="0" xfId="1"/>
    <xf numFmtId="0" fontId="10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2" borderId="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7" xfId="0" applyFont="1" applyBorder="1" applyAlignment="1" applyProtection="1">
      <alignment horizontal="left" vertical="center"/>
      <protection locked="0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4" fillId="10" borderId="7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0" xfId="0" applyFont="1" applyFill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4" fontId="13" fillId="2" borderId="8" xfId="0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4" fontId="13" fillId="2" borderId="9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" fontId="13" fillId="5" borderId="5" xfId="0" applyNumberFormat="1" applyFont="1" applyFill="1" applyBorder="1" applyAlignment="1">
      <alignment horizontal="center" vertical="center" wrapText="1"/>
    </xf>
    <xf numFmtId="4" fontId="13" fillId="11" borderId="8" xfId="0" applyNumberFormat="1" applyFont="1" applyFill="1" applyBorder="1" applyAlignment="1">
      <alignment horizontal="center" vertical="center" wrapText="1"/>
    </xf>
    <xf numFmtId="4" fontId="13" fillId="11" borderId="5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 wrapText="1"/>
    </xf>
    <xf numFmtId="4" fontId="13" fillId="0" borderId="5" xfId="0" applyNumberFormat="1" applyFont="1" applyBorder="1" applyAlignment="1">
      <alignment horizontal="center" vertical="center" wrapText="1"/>
    </xf>
    <xf numFmtId="4" fontId="13" fillId="0" borderId="9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</cellXfs>
  <cellStyles count="4">
    <cellStyle name="Normal" xfId="0" builtinId="0"/>
    <cellStyle name="Normal 12 5" xfId="3" xr:uid="{00000000-0005-0000-0000-000000000000}"/>
    <cellStyle name="Normal_Sheet2" xfId="1" xr:uid="{00000000-0005-0000-0000-000001000000}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T138"/>
  <sheetViews>
    <sheetView tabSelected="1" zoomScale="120" zoomScaleNormal="120" workbookViewId="0">
      <pane xSplit="8" ySplit="10" topLeftCell="I11" activePane="bottomRight" state="frozen"/>
      <selection pane="topRight" activeCell="I1" sqref="I1"/>
      <selection pane="bottomLeft" activeCell="A11" sqref="A11"/>
      <selection pane="bottomRight" activeCell="L18" sqref="L18"/>
    </sheetView>
  </sheetViews>
  <sheetFormatPr defaultColWidth="11.140625" defaultRowHeight="17.25" x14ac:dyDescent="0.3"/>
  <cols>
    <col min="1" max="1" width="4.28515625" style="1" bestFit="1" customWidth="1"/>
    <col min="2" max="2" width="11.5703125" style="1" bestFit="1" customWidth="1"/>
    <col min="3" max="3" width="11.28515625" style="1" bestFit="1" customWidth="1"/>
    <col min="4" max="4" width="10.7109375" style="1" bestFit="1" customWidth="1"/>
    <col min="5" max="6" width="10.42578125" style="1" bestFit="1" customWidth="1"/>
    <col min="7" max="7" width="10.5703125" style="1" bestFit="1" customWidth="1"/>
    <col min="8" max="8" width="10.140625" style="1" bestFit="1" customWidth="1"/>
    <col min="9" max="10" width="10.28515625" style="1" bestFit="1" customWidth="1"/>
    <col min="11" max="11" width="8.7109375" style="1" bestFit="1" customWidth="1"/>
    <col min="12" max="12" width="8.5703125" style="1" bestFit="1" customWidth="1"/>
    <col min="13" max="13" width="9.85546875" style="1" bestFit="1" customWidth="1"/>
    <col min="14" max="14" width="10" style="1" bestFit="1" customWidth="1"/>
    <col min="15" max="15" width="12.85546875" style="1" bestFit="1" customWidth="1"/>
    <col min="16" max="16" width="8" style="1" bestFit="1" customWidth="1"/>
    <col min="17" max="17" width="8.85546875" style="1" customWidth="1"/>
    <col min="18" max="18" width="8.7109375" style="1" customWidth="1"/>
    <col min="19" max="19" width="7.7109375" style="1" customWidth="1"/>
    <col min="20" max="20" width="7.7109375" style="1" bestFit="1" customWidth="1"/>
    <col min="21" max="21" width="7.28515625" style="1" bestFit="1" customWidth="1"/>
    <col min="22" max="22" width="7" style="1" bestFit="1" customWidth="1"/>
    <col min="23" max="23" width="7.140625" style="1" bestFit="1" customWidth="1"/>
    <col min="24" max="24" width="4.85546875" style="1" bestFit="1" customWidth="1"/>
    <col min="25" max="25" width="7" style="1" bestFit="1" customWidth="1"/>
    <col min="26" max="26" width="4.85546875" style="1" bestFit="1" customWidth="1"/>
    <col min="27" max="27" width="7" style="1" bestFit="1" customWidth="1"/>
    <col min="28" max="28" width="3.7109375" style="1" bestFit="1" customWidth="1"/>
    <col min="29" max="29" width="9" style="1" bestFit="1" customWidth="1"/>
    <col min="30" max="30" width="8.5703125" style="1" bestFit="1" customWidth="1"/>
    <col min="31" max="32" width="10.140625" style="1" bestFit="1" customWidth="1"/>
    <col min="33" max="33" width="8.28515625" style="1" bestFit="1" customWidth="1"/>
    <col min="34" max="34" width="3.140625" style="1" bestFit="1" customWidth="1"/>
    <col min="35" max="35" width="8.28515625" style="1" bestFit="1" customWidth="1"/>
    <col min="36" max="36" width="3.140625" style="1" bestFit="1" customWidth="1"/>
    <col min="37" max="37" width="8.42578125" style="1" bestFit="1" customWidth="1"/>
    <col min="38" max="38" width="8.5703125" style="1" bestFit="1" customWidth="1"/>
    <col min="39" max="39" width="9.140625" style="1" bestFit="1" customWidth="1"/>
    <col min="40" max="40" width="8.85546875" style="1" bestFit="1" customWidth="1"/>
    <col min="41" max="41" width="7" style="1" bestFit="1" customWidth="1"/>
    <col min="42" max="42" width="5.140625" style="1" bestFit="1" customWidth="1"/>
    <col min="43" max="43" width="7" style="1" bestFit="1" customWidth="1"/>
    <col min="44" max="44" width="3.7109375" style="1" bestFit="1" customWidth="1"/>
    <col min="45" max="45" width="9.140625" style="1" bestFit="1" customWidth="1"/>
    <col min="46" max="46" width="8.42578125" style="1" bestFit="1" customWidth="1"/>
    <col min="47" max="47" width="10.42578125" style="1" bestFit="1" customWidth="1"/>
    <col min="48" max="48" width="9.85546875" style="1" bestFit="1" customWidth="1"/>
    <col min="49" max="49" width="7" style="1" bestFit="1" customWidth="1"/>
    <col min="50" max="50" width="3.7109375" style="1" customWidth="1"/>
    <col min="51" max="51" width="10.85546875" style="1" bestFit="1" customWidth="1"/>
    <col min="52" max="52" width="11" style="1" bestFit="1" customWidth="1"/>
    <col min="53" max="54" width="10.140625" style="1" bestFit="1" customWidth="1"/>
    <col min="55" max="55" width="7.28515625" style="1" bestFit="1" customWidth="1"/>
    <col min="56" max="56" width="7" style="1" bestFit="1" customWidth="1"/>
    <col min="57" max="58" width="10.28515625" style="1" bestFit="1" customWidth="1"/>
    <col min="59" max="59" width="7" style="1" bestFit="1" customWidth="1"/>
    <col min="60" max="60" width="3" style="1" bestFit="1" customWidth="1"/>
    <col min="61" max="61" width="7.28515625" style="1" bestFit="1" customWidth="1"/>
    <col min="62" max="62" width="7.140625" style="1" bestFit="1" customWidth="1"/>
    <col min="63" max="63" width="7.28515625" style="1" bestFit="1" customWidth="1"/>
    <col min="64" max="64" width="7" style="1" customWidth="1"/>
    <col min="65" max="65" width="9.140625" style="1" customWidth="1"/>
    <col min="66" max="66" width="9" style="1" bestFit="1" customWidth="1"/>
    <col min="67" max="67" width="9.140625" style="1" bestFit="1" customWidth="1"/>
    <col min="68" max="68" width="8.85546875" style="1" bestFit="1" customWidth="1"/>
    <col min="69" max="69" width="7" style="1" bestFit="1" customWidth="1"/>
    <col min="70" max="70" width="4.7109375" style="1" bestFit="1" customWidth="1"/>
    <col min="71" max="71" width="9.140625" style="1" customWidth="1"/>
    <col min="72" max="72" width="8.28515625" style="1" bestFit="1" customWidth="1"/>
    <col min="73" max="73" width="9.140625" style="1" bestFit="1" customWidth="1"/>
    <col min="74" max="74" width="4.85546875" style="1" bestFit="1" customWidth="1"/>
    <col min="75" max="75" width="9.140625" style="1" bestFit="1" customWidth="1"/>
    <col min="76" max="76" width="4.85546875" style="1" bestFit="1" customWidth="1"/>
    <col min="77" max="77" width="8" style="1" bestFit="1" customWidth="1"/>
    <col min="78" max="78" width="7.85546875" style="1" bestFit="1" customWidth="1"/>
    <col min="79" max="79" width="8.85546875" style="1" bestFit="1" customWidth="1"/>
    <col min="80" max="80" width="8.7109375" style="1" customWidth="1"/>
    <col min="81" max="81" width="8.7109375" style="1" bestFit="1" customWidth="1"/>
    <col min="82" max="82" width="8.42578125" style="1" bestFit="1" customWidth="1"/>
    <col min="83" max="83" width="7.28515625" style="1" bestFit="1" customWidth="1"/>
    <col min="84" max="84" width="6.7109375" style="1" bestFit="1" customWidth="1"/>
    <col min="85" max="85" width="9.140625" style="1" customWidth="1"/>
    <col min="86" max="86" width="9.140625" style="1" bestFit="1" customWidth="1"/>
    <col min="87" max="87" width="8.140625" style="1" bestFit="1" customWidth="1"/>
    <col min="88" max="88" width="7.85546875" style="1" bestFit="1" customWidth="1"/>
    <col min="89" max="89" width="7" style="1" bestFit="1" customWidth="1"/>
    <col min="90" max="90" width="5.5703125" style="1" bestFit="1" customWidth="1"/>
    <col min="91" max="91" width="7" style="1" bestFit="1" customWidth="1"/>
    <col min="92" max="92" width="4.7109375" style="1" bestFit="1" customWidth="1"/>
    <col min="93" max="93" width="9.140625" style="1" customWidth="1"/>
    <col min="94" max="94" width="9.140625" style="1" bestFit="1" customWidth="1"/>
    <col min="95" max="95" width="8.42578125" style="1" bestFit="1" customWidth="1"/>
    <col min="96" max="96" width="8" style="1" bestFit="1" customWidth="1"/>
    <col min="97" max="97" width="8.7109375" style="1" bestFit="1" customWidth="1"/>
    <col min="98" max="99" width="8.85546875" style="1" bestFit="1" customWidth="1"/>
    <col min="100" max="100" width="8" style="1" customWidth="1"/>
    <col min="101" max="101" width="9.140625" style="1" bestFit="1" customWidth="1"/>
    <col min="102" max="102" width="8.7109375" style="1" bestFit="1" customWidth="1"/>
    <col min="103" max="104" width="8" style="1" bestFit="1" customWidth="1"/>
    <col min="105" max="105" width="9.7109375" style="1" bestFit="1" customWidth="1"/>
    <col min="106" max="106" width="9.85546875" style="1" bestFit="1" customWidth="1"/>
    <col min="107" max="107" width="9.140625" style="1" bestFit="1" customWidth="1"/>
    <col min="108" max="108" width="8.7109375" style="1" bestFit="1" customWidth="1"/>
    <col min="109" max="109" width="10" style="1" bestFit="1" customWidth="1"/>
    <col min="110" max="110" width="9.85546875" style="1" customWidth="1"/>
    <col min="111" max="111" width="8" style="1" customWidth="1"/>
    <col min="112" max="112" width="7.85546875" style="1" bestFit="1" customWidth="1"/>
    <col min="113" max="113" width="8.140625" style="1" bestFit="1" customWidth="1"/>
    <col min="114" max="114" width="7.85546875" style="1" bestFit="1" customWidth="1"/>
    <col min="115" max="115" width="7" style="1" bestFit="1" customWidth="1"/>
    <col min="116" max="116" width="3.7109375" style="1" bestFit="1" customWidth="1"/>
    <col min="117" max="120" width="9.28515625" style="1" bestFit="1" customWidth="1"/>
    <col min="121" max="121" width="7" style="1" bestFit="1" customWidth="1"/>
    <col min="122" max="122" width="4.85546875" style="1" bestFit="1" customWidth="1"/>
    <col min="123" max="124" width="9.28515625" style="1" bestFit="1" customWidth="1"/>
    <col min="125" max="125" width="1.28515625" style="1" customWidth="1"/>
    <col min="126" max="16384" width="11.140625" style="1"/>
  </cols>
  <sheetData>
    <row r="2" spans="1:124" s="8" customFormat="1" ht="33" customHeight="1" x14ac:dyDescent="0.25">
      <c r="A2" s="5"/>
      <c r="B2" s="72" t="s">
        <v>86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6"/>
      <c r="R2" s="6"/>
      <c r="S2" s="6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7"/>
      <c r="DI2" s="7"/>
      <c r="DJ2" s="7"/>
      <c r="DK2" s="7"/>
      <c r="DL2" s="7"/>
      <c r="DM2" s="7"/>
      <c r="DN2" s="7"/>
      <c r="DO2" s="7"/>
      <c r="DP2" s="7"/>
      <c r="DQ2" s="7"/>
    </row>
    <row r="3" spans="1:124" s="8" customFormat="1" ht="16.5" x14ac:dyDescent="0.25">
      <c r="A3" s="5"/>
      <c r="B3" s="9"/>
      <c r="C3" s="9"/>
      <c r="D3" s="9"/>
      <c r="E3" s="72" t="s">
        <v>83</v>
      </c>
      <c r="F3" s="72"/>
      <c r="G3" s="72"/>
      <c r="H3" s="72"/>
      <c r="I3" s="72"/>
      <c r="J3" s="72"/>
      <c r="K3" s="72"/>
      <c r="L3" s="9"/>
      <c r="M3" s="9"/>
      <c r="N3" s="9"/>
      <c r="O3" s="5"/>
      <c r="P3" s="6"/>
      <c r="Q3" s="6"/>
      <c r="R3" s="6"/>
      <c r="S3" s="6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7"/>
      <c r="DI3" s="7"/>
      <c r="DJ3" s="7"/>
      <c r="DK3" s="7"/>
      <c r="DL3" s="7"/>
      <c r="DM3" s="7"/>
      <c r="DN3" s="7"/>
      <c r="DO3" s="7"/>
      <c r="DP3" s="7"/>
      <c r="DQ3" s="7"/>
    </row>
    <row r="4" spans="1:124" x14ac:dyDescent="0.3"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O4" s="11" t="s">
        <v>0</v>
      </c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73"/>
      <c r="AB4" s="73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2"/>
      <c r="DF4" s="12"/>
      <c r="DG4" s="12"/>
      <c r="DH4" s="12"/>
    </row>
    <row r="5" spans="1:124" s="13" customFormat="1" ht="22.5" customHeight="1" x14ac:dyDescent="0.25">
      <c r="A5" s="74" t="s">
        <v>1</v>
      </c>
      <c r="B5" s="70" t="s">
        <v>7</v>
      </c>
      <c r="C5" s="75" t="s">
        <v>8</v>
      </c>
      <c r="D5" s="76"/>
      <c r="E5" s="76"/>
      <c r="F5" s="76"/>
      <c r="G5" s="76"/>
      <c r="H5" s="77"/>
      <c r="I5" s="84" t="s">
        <v>9</v>
      </c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6"/>
    </row>
    <row r="6" spans="1:124" s="13" customFormat="1" ht="38.25" customHeight="1" x14ac:dyDescent="0.25">
      <c r="A6" s="74"/>
      <c r="B6" s="70"/>
      <c r="C6" s="78"/>
      <c r="D6" s="79"/>
      <c r="E6" s="79"/>
      <c r="F6" s="79"/>
      <c r="G6" s="79"/>
      <c r="H6" s="80"/>
      <c r="I6" s="75" t="s">
        <v>10</v>
      </c>
      <c r="J6" s="76"/>
      <c r="K6" s="76"/>
      <c r="L6" s="76"/>
      <c r="M6" s="87" t="s">
        <v>11</v>
      </c>
      <c r="N6" s="88"/>
      <c r="O6" s="88"/>
      <c r="P6" s="88"/>
      <c r="Q6" s="88"/>
      <c r="R6" s="88"/>
      <c r="S6" s="88"/>
      <c r="T6" s="89"/>
      <c r="U6" s="75" t="s">
        <v>12</v>
      </c>
      <c r="V6" s="76"/>
      <c r="W6" s="76"/>
      <c r="X6" s="77"/>
      <c r="Y6" s="75" t="s">
        <v>13</v>
      </c>
      <c r="Z6" s="76"/>
      <c r="AA6" s="76"/>
      <c r="AB6" s="77"/>
      <c r="AC6" s="75" t="s">
        <v>14</v>
      </c>
      <c r="AD6" s="76"/>
      <c r="AE6" s="76"/>
      <c r="AF6" s="77"/>
      <c r="AG6" s="93" t="s">
        <v>9</v>
      </c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5"/>
      <c r="BA6" s="75" t="s">
        <v>15</v>
      </c>
      <c r="BB6" s="76"/>
      <c r="BC6" s="76"/>
      <c r="BD6" s="77"/>
      <c r="BE6" s="14" t="s">
        <v>16</v>
      </c>
      <c r="BF6" s="14"/>
      <c r="BG6" s="14"/>
      <c r="BH6" s="14"/>
      <c r="BI6" s="14"/>
      <c r="BJ6" s="14"/>
      <c r="BK6" s="14"/>
      <c r="BL6" s="14"/>
      <c r="BM6" s="75" t="s">
        <v>17</v>
      </c>
      <c r="BN6" s="76"/>
      <c r="BO6" s="76"/>
      <c r="BP6" s="77"/>
      <c r="BQ6" s="15" t="s">
        <v>18</v>
      </c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96"/>
      <c r="CF6" s="96"/>
      <c r="CG6" s="96"/>
      <c r="CH6" s="96"/>
      <c r="CI6" s="96"/>
      <c r="CJ6" s="97"/>
      <c r="CK6" s="75" t="s">
        <v>19</v>
      </c>
      <c r="CL6" s="76"/>
      <c r="CM6" s="76"/>
      <c r="CN6" s="77"/>
      <c r="CO6" s="75" t="s">
        <v>20</v>
      </c>
      <c r="CP6" s="76"/>
      <c r="CQ6" s="76"/>
      <c r="CR6" s="77"/>
      <c r="CS6" s="17" t="s">
        <v>18</v>
      </c>
      <c r="CT6" s="17"/>
      <c r="CU6" s="17"/>
      <c r="CV6" s="17"/>
      <c r="CW6" s="17"/>
      <c r="CX6" s="17"/>
      <c r="CY6" s="17"/>
      <c r="CZ6" s="17"/>
      <c r="DA6" s="75" t="s">
        <v>21</v>
      </c>
      <c r="DB6" s="76"/>
      <c r="DC6" s="76"/>
      <c r="DD6" s="77"/>
      <c r="DE6" s="17" t="s">
        <v>18</v>
      </c>
      <c r="DF6" s="17"/>
      <c r="DG6" s="17"/>
      <c r="DH6" s="17"/>
      <c r="DI6" s="75" t="s">
        <v>22</v>
      </c>
      <c r="DJ6" s="76"/>
      <c r="DK6" s="76"/>
      <c r="DL6" s="77"/>
      <c r="DM6" s="75" t="s">
        <v>23</v>
      </c>
      <c r="DN6" s="76"/>
      <c r="DO6" s="76"/>
      <c r="DP6" s="76"/>
      <c r="DQ6" s="76"/>
      <c r="DR6" s="77"/>
      <c r="DS6" s="70" t="s">
        <v>24</v>
      </c>
      <c r="DT6" s="70"/>
    </row>
    <row r="7" spans="1:124" s="18" customFormat="1" ht="81.75" customHeight="1" x14ac:dyDescent="0.25">
      <c r="A7" s="74"/>
      <c r="B7" s="70"/>
      <c r="C7" s="81"/>
      <c r="D7" s="82"/>
      <c r="E7" s="82"/>
      <c r="F7" s="82"/>
      <c r="G7" s="82"/>
      <c r="H7" s="83"/>
      <c r="I7" s="78"/>
      <c r="J7" s="79"/>
      <c r="K7" s="79"/>
      <c r="L7" s="79"/>
      <c r="M7" s="90" t="s">
        <v>85</v>
      </c>
      <c r="N7" s="91"/>
      <c r="O7" s="91"/>
      <c r="P7" s="91"/>
      <c r="Q7" s="90" t="s">
        <v>25</v>
      </c>
      <c r="R7" s="91"/>
      <c r="S7" s="91"/>
      <c r="T7" s="91"/>
      <c r="U7" s="81"/>
      <c r="V7" s="82"/>
      <c r="W7" s="82"/>
      <c r="X7" s="83"/>
      <c r="Y7" s="81"/>
      <c r="Z7" s="82"/>
      <c r="AA7" s="82"/>
      <c r="AB7" s="83"/>
      <c r="AC7" s="81"/>
      <c r="AD7" s="82"/>
      <c r="AE7" s="82"/>
      <c r="AF7" s="83"/>
      <c r="AG7" s="99" t="s">
        <v>26</v>
      </c>
      <c r="AH7" s="100"/>
      <c r="AI7" s="100"/>
      <c r="AJ7" s="101"/>
      <c r="AK7" s="90" t="s">
        <v>27</v>
      </c>
      <c r="AL7" s="91"/>
      <c r="AM7" s="91"/>
      <c r="AN7" s="91"/>
      <c r="AO7" s="90" t="s">
        <v>28</v>
      </c>
      <c r="AP7" s="91"/>
      <c r="AQ7" s="91"/>
      <c r="AR7" s="91"/>
      <c r="AS7" s="90" t="s">
        <v>29</v>
      </c>
      <c r="AT7" s="91"/>
      <c r="AU7" s="91"/>
      <c r="AV7" s="91"/>
      <c r="AW7" s="90" t="s">
        <v>30</v>
      </c>
      <c r="AX7" s="91"/>
      <c r="AY7" s="91"/>
      <c r="AZ7" s="91"/>
      <c r="BA7" s="81"/>
      <c r="BB7" s="82"/>
      <c r="BC7" s="82"/>
      <c r="BD7" s="83"/>
      <c r="BE7" s="98" t="s">
        <v>31</v>
      </c>
      <c r="BF7" s="98"/>
      <c r="BG7" s="98"/>
      <c r="BH7" s="98"/>
      <c r="BI7" s="99" t="s">
        <v>32</v>
      </c>
      <c r="BJ7" s="100"/>
      <c r="BK7" s="100"/>
      <c r="BL7" s="101"/>
      <c r="BM7" s="81"/>
      <c r="BN7" s="82"/>
      <c r="BO7" s="82"/>
      <c r="BP7" s="83"/>
      <c r="BQ7" s="90" t="s">
        <v>33</v>
      </c>
      <c r="BR7" s="91"/>
      <c r="BS7" s="91"/>
      <c r="BT7" s="91"/>
      <c r="BU7" s="90" t="s">
        <v>34</v>
      </c>
      <c r="BV7" s="91"/>
      <c r="BW7" s="91"/>
      <c r="BX7" s="91"/>
      <c r="BY7" s="98" t="s">
        <v>35</v>
      </c>
      <c r="BZ7" s="98"/>
      <c r="CA7" s="98"/>
      <c r="CB7" s="98"/>
      <c r="CC7" s="90" t="s">
        <v>36</v>
      </c>
      <c r="CD7" s="91"/>
      <c r="CE7" s="91"/>
      <c r="CF7" s="91"/>
      <c r="CG7" s="90" t="s">
        <v>37</v>
      </c>
      <c r="CH7" s="91"/>
      <c r="CI7" s="91"/>
      <c r="CJ7" s="91"/>
      <c r="CK7" s="81"/>
      <c r="CL7" s="82"/>
      <c r="CM7" s="82"/>
      <c r="CN7" s="83"/>
      <c r="CO7" s="81"/>
      <c r="CP7" s="82"/>
      <c r="CQ7" s="82"/>
      <c r="CR7" s="83"/>
      <c r="CS7" s="98" t="s">
        <v>38</v>
      </c>
      <c r="CT7" s="98"/>
      <c r="CU7" s="98"/>
      <c r="CV7" s="98"/>
      <c r="CW7" s="98" t="s">
        <v>39</v>
      </c>
      <c r="CX7" s="98"/>
      <c r="CY7" s="98"/>
      <c r="CZ7" s="98"/>
      <c r="DA7" s="81"/>
      <c r="DB7" s="82"/>
      <c r="DC7" s="82"/>
      <c r="DD7" s="83"/>
      <c r="DE7" s="90" t="s">
        <v>40</v>
      </c>
      <c r="DF7" s="91"/>
      <c r="DG7" s="91"/>
      <c r="DH7" s="92"/>
      <c r="DI7" s="81"/>
      <c r="DJ7" s="82"/>
      <c r="DK7" s="82"/>
      <c r="DL7" s="83"/>
      <c r="DM7" s="81"/>
      <c r="DN7" s="82"/>
      <c r="DO7" s="82"/>
      <c r="DP7" s="82"/>
      <c r="DQ7" s="82"/>
      <c r="DR7" s="83"/>
      <c r="DS7" s="70"/>
      <c r="DT7" s="70"/>
    </row>
    <row r="8" spans="1:124" s="18" customFormat="1" ht="24" customHeight="1" x14ac:dyDescent="0.25">
      <c r="A8" s="74"/>
      <c r="B8" s="70"/>
      <c r="C8" s="102" t="s">
        <v>41</v>
      </c>
      <c r="D8" s="103"/>
      <c r="E8" s="71" t="s">
        <v>42</v>
      </c>
      <c r="F8" s="71"/>
      <c r="G8" s="71" t="s">
        <v>43</v>
      </c>
      <c r="H8" s="71"/>
      <c r="I8" s="71" t="s">
        <v>42</v>
      </c>
      <c r="J8" s="71"/>
      <c r="K8" s="71" t="s">
        <v>43</v>
      </c>
      <c r="L8" s="71"/>
      <c r="M8" s="71" t="s">
        <v>42</v>
      </c>
      <c r="N8" s="71"/>
      <c r="O8" s="71" t="s">
        <v>43</v>
      </c>
      <c r="P8" s="71"/>
      <c r="Q8" s="71" t="s">
        <v>42</v>
      </c>
      <c r="R8" s="71"/>
      <c r="S8" s="71" t="s">
        <v>43</v>
      </c>
      <c r="T8" s="71"/>
      <c r="U8" s="71" t="s">
        <v>42</v>
      </c>
      <c r="V8" s="71"/>
      <c r="W8" s="71" t="s">
        <v>43</v>
      </c>
      <c r="X8" s="71"/>
      <c r="Y8" s="71" t="s">
        <v>42</v>
      </c>
      <c r="Z8" s="71"/>
      <c r="AA8" s="71" t="s">
        <v>43</v>
      </c>
      <c r="AB8" s="71"/>
      <c r="AC8" s="71" t="s">
        <v>42</v>
      </c>
      <c r="AD8" s="71"/>
      <c r="AE8" s="71" t="s">
        <v>43</v>
      </c>
      <c r="AF8" s="71"/>
      <c r="AG8" s="104" t="s">
        <v>42</v>
      </c>
      <c r="AH8" s="105"/>
      <c r="AI8" s="104" t="s">
        <v>43</v>
      </c>
      <c r="AJ8" s="105"/>
      <c r="AK8" s="71" t="s">
        <v>42</v>
      </c>
      <c r="AL8" s="71"/>
      <c r="AM8" s="71" t="s">
        <v>43</v>
      </c>
      <c r="AN8" s="71"/>
      <c r="AO8" s="71" t="s">
        <v>42</v>
      </c>
      <c r="AP8" s="71"/>
      <c r="AQ8" s="71" t="s">
        <v>43</v>
      </c>
      <c r="AR8" s="71"/>
      <c r="AS8" s="71" t="s">
        <v>42</v>
      </c>
      <c r="AT8" s="71"/>
      <c r="AU8" s="71" t="s">
        <v>43</v>
      </c>
      <c r="AV8" s="71"/>
      <c r="AW8" s="71" t="s">
        <v>42</v>
      </c>
      <c r="AX8" s="71"/>
      <c r="AY8" s="71" t="s">
        <v>43</v>
      </c>
      <c r="AZ8" s="71"/>
      <c r="BA8" s="71" t="s">
        <v>42</v>
      </c>
      <c r="BB8" s="71"/>
      <c r="BC8" s="71" t="s">
        <v>43</v>
      </c>
      <c r="BD8" s="71"/>
      <c r="BE8" s="71" t="s">
        <v>42</v>
      </c>
      <c r="BF8" s="71"/>
      <c r="BG8" s="71" t="s">
        <v>43</v>
      </c>
      <c r="BH8" s="71"/>
      <c r="BI8" s="71" t="s">
        <v>42</v>
      </c>
      <c r="BJ8" s="71"/>
      <c r="BK8" s="71" t="s">
        <v>43</v>
      </c>
      <c r="BL8" s="71"/>
      <c r="BM8" s="71" t="s">
        <v>42</v>
      </c>
      <c r="BN8" s="71"/>
      <c r="BO8" s="71" t="s">
        <v>43</v>
      </c>
      <c r="BP8" s="71"/>
      <c r="BQ8" s="71" t="s">
        <v>42</v>
      </c>
      <c r="BR8" s="71"/>
      <c r="BS8" s="71" t="s">
        <v>43</v>
      </c>
      <c r="BT8" s="71"/>
      <c r="BU8" s="71" t="s">
        <v>42</v>
      </c>
      <c r="BV8" s="71"/>
      <c r="BW8" s="71" t="s">
        <v>43</v>
      </c>
      <c r="BX8" s="71"/>
      <c r="BY8" s="71" t="s">
        <v>42</v>
      </c>
      <c r="BZ8" s="71"/>
      <c r="CA8" s="71" t="s">
        <v>43</v>
      </c>
      <c r="CB8" s="71"/>
      <c r="CC8" s="71" t="s">
        <v>42</v>
      </c>
      <c r="CD8" s="71"/>
      <c r="CE8" s="71" t="s">
        <v>43</v>
      </c>
      <c r="CF8" s="71"/>
      <c r="CG8" s="71" t="s">
        <v>42</v>
      </c>
      <c r="CH8" s="71"/>
      <c r="CI8" s="71" t="s">
        <v>43</v>
      </c>
      <c r="CJ8" s="71"/>
      <c r="CK8" s="71" t="s">
        <v>42</v>
      </c>
      <c r="CL8" s="71"/>
      <c r="CM8" s="71" t="s">
        <v>43</v>
      </c>
      <c r="CN8" s="71"/>
      <c r="CO8" s="71" t="s">
        <v>42</v>
      </c>
      <c r="CP8" s="71"/>
      <c r="CQ8" s="71" t="s">
        <v>43</v>
      </c>
      <c r="CR8" s="71"/>
      <c r="CS8" s="71" t="s">
        <v>42</v>
      </c>
      <c r="CT8" s="71"/>
      <c r="CU8" s="71" t="s">
        <v>43</v>
      </c>
      <c r="CV8" s="71"/>
      <c r="CW8" s="71" t="s">
        <v>42</v>
      </c>
      <c r="CX8" s="71"/>
      <c r="CY8" s="71" t="s">
        <v>43</v>
      </c>
      <c r="CZ8" s="71"/>
      <c r="DA8" s="71" t="s">
        <v>42</v>
      </c>
      <c r="DB8" s="71"/>
      <c r="DC8" s="71" t="s">
        <v>43</v>
      </c>
      <c r="DD8" s="71"/>
      <c r="DE8" s="71" t="s">
        <v>42</v>
      </c>
      <c r="DF8" s="71"/>
      <c r="DG8" s="71" t="s">
        <v>43</v>
      </c>
      <c r="DH8" s="71"/>
      <c r="DI8" s="71" t="s">
        <v>42</v>
      </c>
      <c r="DJ8" s="71"/>
      <c r="DK8" s="71" t="s">
        <v>43</v>
      </c>
      <c r="DL8" s="71"/>
      <c r="DM8" s="107" t="s">
        <v>44</v>
      </c>
      <c r="DN8" s="108"/>
      <c r="DO8" s="71" t="s">
        <v>42</v>
      </c>
      <c r="DP8" s="71"/>
      <c r="DQ8" s="71" t="s">
        <v>43</v>
      </c>
      <c r="DR8" s="71"/>
      <c r="DS8" s="71" t="s">
        <v>43</v>
      </c>
      <c r="DT8" s="71"/>
    </row>
    <row r="9" spans="1:124" s="23" customFormat="1" ht="38.25" customHeight="1" x14ac:dyDescent="0.15">
      <c r="A9" s="74"/>
      <c r="B9" s="70"/>
      <c r="C9" s="19" t="s">
        <v>45</v>
      </c>
      <c r="D9" s="20" t="s">
        <v>46</v>
      </c>
      <c r="E9" s="19" t="s">
        <v>45</v>
      </c>
      <c r="F9" s="20" t="s">
        <v>46</v>
      </c>
      <c r="G9" s="19" t="s">
        <v>45</v>
      </c>
      <c r="H9" s="20" t="s">
        <v>46</v>
      </c>
      <c r="I9" s="19" t="s">
        <v>45</v>
      </c>
      <c r="J9" s="20" t="s">
        <v>46</v>
      </c>
      <c r="K9" s="19" t="s">
        <v>45</v>
      </c>
      <c r="L9" s="20" t="s">
        <v>46</v>
      </c>
      <c r="M9" s="19" t="s">
        <v>45</v>
      </c>
      <c r="N9" s="20" t="s">
        <v>46</v>
      </c>
      <c r="O9" s="19" t="s">
        <v>45</v>
      </c>
      <c r="P9" s="20" t="s">
        <v>46</v>
      </c>
      <c r="Q9" s="19" t="s">
        <v>45</v>
      </c>
      <c r="R9" s="20" t="s">
        <v>46</v>
      </c>
      <c r="S9" s="19" t="s">
        <v>45</v>
      </c>
      <c r="T9" s="20" t="s">
        <v>46</v>
      </c>
      <c r="U9" s="19" t="s">
        <v>45</v>
      </c>
      <c r="V9" s="20" t="s">
        <v>46</v>
      </c>
      <c r="W9" s="19" t="s">
        <v>45</v>
      </c>
      <c r="X9" s="20" t="s">
        <v>46</v>
      </c>
      <c r="Y9" s="19" t="s">
        <v>45</v>
      </c>
      <c r="Z9" s="20" t="s">
        <v>46</v>
      </c>
      <c r="AA9" s="19" t="s">
        <v>45</v>
      </c>
      <c r="AB9" s="20" t="s">
        <v>46</v>
      </c>
      <c r="AC9" s="19" t="s">
        <v>45</v>
      </c>
      <c r="AD9" s="20" t="s">
        <v>46</v>
      </c>
      <c r="AE9" s="19" t="s">
        <v>45</v>
      </c>
      <c r="AF9" s="20" t="s">
        <v>46</v>
      </c>
      <c r="AG9" s="21" t="s">
        <v>45</v>
      </c>
      <c r="AH9" s="22" t="s">
        <v>46</v>
      </c>
      <c r="AI9" s="21" t="s">
        <v>45</v>
      </c>
      <c r="AJ9" s="22" t="s">
        <v>46</v>
      </c>
      <c r="AK9" s="19" t="s">
        <v>45</v>
      </c>
      <c r="AL9" s="20" t="s">
        <v>46</v>
      </c>
      <c r="AM9" s="19" t="s">
        <v>45</v>
      </c>
      <c r="AN9" s="20" t="s">
        <v>46</v>
      </c>
      <c r="AO9" s="19" t="s">
        <v>45</v>
      </c>
      <c r="AP9" s="20" t="s">
        <v>46</v>
      </c>
      <c r="AQ9" s="19" t="s">
        <v>45</v>
      </c>
      <c r="AR9" s="20" t="s">
        <v>46</v>
      </c>
      <c r="AS9" s="19" t="s">
        <v>45</v>
      </c>
      <c r="AT9" s="20" t="s">
        <v>46</v>
      </c>
      <c r="AU9" s="19" t="s">
        <v>45</v>
      </c>
      <c r="AV9" s="20" t="s">
        <v>46</v>
      </c>
      <c r="AW9" s="19" t="s">
        <v>45</v>
      </c>
      <c r="AX9" s="20" t="s">
        <v>46</v>
      </c>
      <c r="AY9" s="19" t="s">
        <v>45</v>
      </c>
      <c r="AZ9" s="20" t="s">
        <v>46</v>
      </c>
      <c r="BA9" s="19" t="s">
        <v>45</v>
      </c>
      <c r="BB9" s="20" t="s">
        <v>46</v>
      </c>
      <c r="BC9" s="19" t="s">
        <v>45</v>
      </c>
      <c r="BD9" s="20" t="s">
        <v>46</v>
      </c>
      <c r="BE9" s="19" t="s">
        <v>45</v>
      </c>
      <c r="BF9" s="20" t="s">
        <v>46</v>
      </c>
      <c r="BG9" s="19" t="s">
        <v>45</v>
      </c>
      <c r="BH9" s="20" t="s">
        <v>46</v>
      </c>
      <c r="BI9" s="19" t="s">
        <v>45</v>
      </c>
      <c r="BJ9" s="20" t="s">
        <v>46</v>
      </c>
      <c r="BK9" s="19" t="s">
        <v>45</v>
      </c>
      <c r="BL9" s="20" t="s">
        <v>46</v>
      </c>
      <c r="BM9" s="19" t="s">
        <v>45</v>
      </c>
      <c r="BN9" s="20" t="s">
        <v>46</v>
      </c>
      <c r="BO9" s="19" t="s">
        <v>45</v>
      </c>
      <c r="BP9" s="20" t="s">
        <v>46</v>
      </c>
      <c r="BQ9" s="19" t="s">
        <v>45</v>
      </c>
      <c r="BR9" s="20" t="s">
        <v>46</v>
      </c>
      <c r="BS9" s="19" t="s">
        <v>45</v>
      </c>
      <c r="BT9" s="20" t="s">
        <v>46</v>
      </c>
      <c r="BU9" s="19" t="s">
        <v>45</v>
      </c>
      <c r="BV9" s="20" t="s">
        <v>46</v>
      </c>
      <c r="BW9" s="19" t="s">
        <v>45</v>
      </c>
      <c r="BX9" s="20" t="s">
        <v>46</v>
      </c>
      <c r="BY9" s="19" t="s">
        <v>45</v>
      </c>
      <c r="BZ9" s="20" t="s">
        <v>46</v>
      </c>
      <c r="CA9" s="19" t="s">
        <v>45</v>
      </c>
      <c r="CB9" s="20" t="s">
        <v>46</v>
      </c>
      <c r="CC9" s="19" t="s">
        <v>45</v>
      </c>
      <c r="CD9" s="20" t="s">
        <v>46</v>
      </c>
      <c r="CE9" s="19" t="s">
        <v>45</v>
      </c>
      <c r="CF9" s="20" t="s">
        <v>46</v>
      </c>
      <c r="CG9" s="19" t="s">
        <v>45</v>
      </c>
      <c r="CH9" s="20" t="s">
        <v>46</v>
      </c>
      <c r="CI9" s="19" t="s">
        <v>45</v>
      </c>
      <c r="CJ9" s="20" t="s">
        <v>46</v>
      </c>
      <c r="CK9" s="19" t="s">
        <v>45</v>
      </c>
      <c r="CL9" s="20" t="s">
        <v>46</v>
      </c>
      <c r="CM9" s="19" t="s">
        <v>45</v>
      </c>
      <c r="CN9" s="20" t="s">
        <v>46</v>
      </c>
      <c r="CO9" s="19" t="s">
        <v>45</v>
      </c>
      <c r="CP9" s="20" t="s">
        <v>46</v>
      </c>
      <c r="CQ9" s="19" t="s">
        <v>45</v>
      </c>
      <c r="CR9" s="20" t="s">
        <v>46</v>
      </c>
      <c r="CS9" s="19" t="s">
        <v>45</v>
      </c>
      <c r="CT9" s="20" t="s">
        <v>46</v>
      </c>
      <c r="CU9" s="19" t="s">
        <v>45</v>
      </c>
      <c r="CV9" s="20" t="s">
        <v>46</v>
      </c>
      <c r="CW9" s="19" t="s">
        <v>45</v>
      </c>
      <c r="CX9" s="20" t="s">
        <v>46</v>
      </c>
      <c r="CY9" s="19" t="s">
        <v>45</v>
      </c>
      <c r="CZ9" s="20" t="s">
        <v>46</v>
      </c>
      <c r="DA9" s="19" t="s">
        <v>45</v>
      </c>
      <c r="DB9" s="20" t="s">
        <v>46</v>
      </c>
      <c r="DC9" s="19" t="s">
        <v>45</v>
      </c>
      <c r="DD9" s="20" t="s">
        <v>46</v>
      </c>
      <c r="DE9" s="19" t="s">
        <v>45</v>
      </c>
      <c r="DF9" s="20" t="s">
        <v>46</v>
      </c>
      <c r="DG9" s="19" t="s">
        <v>45</v>
      </c>
      <c r="DH9" s="20" t="s">
        <v>46</v>
      </c>
      <c r="DI9" s="19" t="s">
        <v>45</v>
      </c>
      <c r="DJ9" s="20" t="s">
        <v>46</v>
      </c>
      <c r="DK9" s="19" t="s">
        <v>45</v>
      </c>
      <c r="DL9" s="20" t="s">
        <v>46</v>
      </c>
      <c r="DM9" s="19" t="s">
        <v>45</v>
      </c>
      <c r="DN9" s="20" t="s">
        <v>46</v>
      </c>
      <c r="DO9" s="19" t="s">
        <v>45</v>
      </c>
      <c r="DP9" s="20" t="s">
        <v>46</v>
      </c>
      <c r="DQ9" s="19" t="s">
        <v>45</v>
      </c>
      <c r="DR9" s="20" t="s">
        <v>46</v>
      </c>
      <c r="DS9" s="19" t="s">
        <v>45</v>
      </c>
      <c r="DT9" s="20" t="s">
        <v>46</v>
      </c>
    </row>
    <row r="10" spans="1:124" s="13" customFormat="1" ht="18.75" customHeight="1" x14ac:dyDescent="0.25">
      <c r="A10" s="24"/>
      <c r="B10" s="25">
        <v>1</v>
      </c>
      <c r="C10" s="25">
        <f>B10+1</f>
        <v>2</v>
      </c>
      <c r="D10" s="25">
        <f t="shared" ref="D10:BO10" si="0">C10+1</f>
        <v>3</v>
      </c>
      <c r="E10" s="25">
        <f>D10+1</f>
        <v>4</v>
      </c>
      <c r="F10" s="25">
        <f t="shared" si="0"/>
        <v>5</v>
      </c>
      <c r="G10" s="25">
        <f>F10+1</f>
        <v>6</v>
      </c>
      <c r="H10" s="25">
        <f t="shared" si="0"/>
        <v>7</v>
      </c>
      <c r="I10" s="25">
        <f t="shared" si="0"/>
        <v>8</v>
      </c>
      <c r="J10" s="25">
        <f t="shared" si="0"/>
        <v>9</v>
      </c>
      <c r="K10" s="25">
        <f t="shared" si="0"/>
        <v>10</v>
      </c>
      <c r="L10" s="25">
        <f t="shared" si="0"/>
        <v>11</v>
      </c>
      <c r="M10" s="25">
        <f t="shared" si="0"/>
        <v>12</v>
      </c>
      <c r="N10" s="25">
        <f t="shared" si="0"/>
        <v>13</v>
      </c>
      <c r="O10" s="25">
        <f t="shared" si="0"/>
        <v>14</v>
      </c>
      <c r="P10" s="25">
        <f t="shared" si="0"/>
        <v>15</v>
      </c>
      <c r="Q10" s="25">
        <f t="shared" si="0"/>
        <v>16</v>
      </c>
      <c r="R10" s="25">
        <f t="shared" si="0"/>
        <v>17</v>
      </c>
      <c r="S10" s="25">
        <f t="shared" si="0"/>
        <v>18</v>
      </c>
      <c r="T10" s="25">
        <f t="shared" si="0"/>
        <v>19</v>
      </c>
      <c r="U10" s="25">
        <f t="shared" si="0"/>
        <v>20</v>
      </c>
      <c r="V10" s="25">
        <f t="shared" si="0"/>
        <v>21</v>
      </c>
      <c r="W10" s="25">
        <f t="shared" si="0"/>
        <v>22</v>
      </c>
      <c r="X10" s="25">
        <f t="shared" si="0"/>
        <v>23</v>
      </c>
      <c r="Y10" s="25">
        <f t="shared" si="0"/>
        <v>24</v>
      </c>
      <c r="Z10" s="25">
        <f t="shared" si="0"/>
        <v>25</v>
      </c>
      <c r="AA10" s="25">
        <f t="shared" si="0"/>
        <v>26</v>
      </c>
      <c r="AB10" s="25">
        <f t="shared" si="0"/>
        <v>27</v>
      </c>
      <c r="AC10" s="25">
        <f t="shared" si="0"/>
        <v>28</v>
      </c>
      <c r="AD10" s="25">
        <f t="shared" si="0"/>
        <v>29</v>
      </c>
      <c r="AE10" s="25">
        <f t="shared" si="0"/>
        <v>30</v>
      </c>
      <c r="AF10" s="25">
        <f t="shared" si="0"/>
        <v>31</v>
      </c>
      <c r="AG10" s="26">
        <f t="shared" si="0"/>
        <v>32</v>
      </c>
      <c r="AH10" s="26">
        <f t="shared" si="0"/>
        <v>33</v>
      </c>
      <c r="AI10" s="26">
        <f t="shared" si="0"/>
        <v>34</v>
      </c>
      <c r="AJ10" s="26">
        <f t="shared" si="0"/>
        <v>35</v>
      </c>
      <c r="AK10" s="26">
        <f t="shared" si="0"/>
        <v>36</v>
      </c>
      <c r="AL10" s="26">
        <f t="shared" si="0"/>
        <v>37</v>
      </c>
      <c r="AM10" s="26">
        <f t="shared" si="0"/>
        <v>38</v>
      </c>
      <c r="AN10" s="26">
        <f t="shared" si="0"/>
        <v>39</v>
      </c>
      <c r="AO10" s="26">
        <f t="shared" si="0"/>
        <v>40</v>
      </c>
      <c r="AP10" s="26">
        <f t="shared" si="0"/>
        <v>41</v>
      </c>
      <c r="AQ10" s="26">
        <f t="shared" si="0"/>
        <v>42</v>
      </c>
      <c r="AR10" s="26">
        <f t="shared" si="0"/>
        <v>43</v>
      </c>
      <c r="AS10" s="26">
        <f t="shared" si="0"/>
        <v>44</v>
      </c>
      <c r="AT10" s="26">
        <f t="shared" si="0"/>
        <v>45</v>
      </c>
      <c r="AU10" s="26">
        <f t="shared" si="0"/>
        <v>46</v>
      </c>
      <c r="AV10" s="26">
        <f t="shared" si="0"/>
        <v>47</v>
      </c>
      <c r="AW10" s="26">
        <f t="shared" si="0"/>
        <v>48</v>
      </c>
      <c r="AX10" s="26">
        <f t="shared" si="0"/>
        <v>49</v>
      </c>
      <c r="AY10" s="26">
        <f t="shared" si="0"/>
        <v>50</v>
      </c>
      <c r="AZ10" s="26">
        <f t="shared" si="0"/>
        <v>51</v>
      </c>
      <c r="BA10" s="26">
        <f t="shared" si="0"/>
        <v>52</v>
      </c>
      <c r="BB10" s="26">
        <f t="shared" si="0"/>
        <v>53</v>
      </c>
      <c r="BC10" s="26">
        <f t="shared" si="0"/>
        <v>54</v>
      </c>
      <c r="BD10" s="26">
        <f t="shared" si="0"/>
        <v>55</v>
      </c>
      <c r="BE10" s="26">
        <f t="shared" si="0"/>
        <v>56</v>
      </c>
      <c r="BF10" s="26">
        <f t="shared" si="0"/>
        <v>57</v>
      </c>
      <c r="BG10" s="26">
        <f t="shared" si="0"/>
        <v>58</v>
      </c>
      <c r="BH10" s="26">
        <f t="shared" si="0"/>
        <v>59</v>
      </c>
      <c r="BI10" s="26">
        <f t="shared" si="0"/>
        <v>60</v>
      </c>
      <c r="BJ10" s="26">
        <f t="shared" si="0"/>
        <v>61</v>
      </c>
      <c r="BK10" s="26">
        <f t="shared" si="0"/>
        <v>62</v>
      </c>
      <c r="BL10" s="26">
        <f t="shared" si="0"/>
        <v>63</v>
      </c>
      <c r="BM10" s="26">
        <f t="shared" si="0"/>
        <v>64</v>
      </c>
      <c r="BN10" s="26">
        <f t="shared" si="0"/>
        <v>65</v>
      </c>
      <c r="BO10" s="26">
        <f t="shared" si="0"/>
        <v>66</v>
      </c>
      <c r="BP10" s="26">
        <f t="shared" ref="BP10:DT10" si="1">BO10+1</f>
        <v>67</v>
      </c>
      <c r="BQ10" s="26">
        <f t="shared" si="1"/>
        <v>68</v>
      </c>
      <c r="BR10" s="26">
        <f t="shared" si="1"/>
        <v>69</v>
      </c>
      <c r="BS10" s="26">
        <f t="shared" si="1"/>
        <v>70</v>
      </c>
      <c r="BT10" s="26">
        <f t="shared" si="1"/>
        <v>71</v>
      </c>
      <c r="BU10" s="26">
        <f t="shared" si="1"/>
        <v>72</v>
      </c>
      <c r="BV10" s="26">
        <f t="shared" si="1"/>
        <v>73</v>
      </c>
      <c r="BW10" s="26">
        <f t="shared" si="1"/>
        <v>74</v>
      </c>
      <c r="BX10" s="26">
        <f t="shared" si="1"/>
        <v>75</v>
      </c>
      <c r="BY10" s="26">
        <f t="shared" si="1"/>
        <v>76</v>
      </c>
      <c r="BZ10" s="26">
        <f t="shared" si="1"/>
        <v>77</v>
      </c>
      <c r="CA10" s="26">
        <f t="shared" si="1"/>
        <v>78</v>
      </c>
      <c r="CB10" s="26">
        <f t="shared" si="1"/>
        <v>79</v>
      </c>
      <c r="CC10" s="26">
        <f t="shared" si="1"/>
        <v>80</v>
      </c>
      <c r="CD10" s="26">
        <f t="shared" si="1"/>
        <v>81</v>
      </c>
      <c r="CE10" s="26">
        <f t="shared" si="1"/>
        <v>82</v>
      </c>
      <c r="CF10" s="26">
        <f t="shared" si="1"/>
        <v>83</v>
      </c>
      <c r="CG10" s="26">
        <f t="shared" si="1"/>
        <v>84</v>
      </c>
      <c r="CH10" s="26">
        <f t="shared" si="1"/>
        <v>85</v>
      </c>
      <c r="CI10" s="26">
        <f t="shared" si="1"/>
        <v>86</v>
      </c>
      <c r="CJ10" s="26">
        <f t="shared" si="1"/>
        <v>87</v>
      </c>
      <c r="CK10" s="26">
        <f t="shared" si="1"/>
        <v>88</v>
      </c>
      <c r="CL10" s="26">
        <f t="shared" si="1"/>
        <v>89</v>
      </c>
      <c r="CM10" s="26">
        <f t="shared" si="1"/>
        <v>90</v>
      </c>
      <c r="CN10" s="26">
        <f t="shared" si="1"/>
        <v>91</v>
      </c>
      <c r="CO10" s="26">
        <f t="shared" si="1"/>
        <v>92</v>
      </c>
      <c r="CP10" s="26">
        <f t="shared" si="1"/>
        <v>93</v>
      </c>
      <c r="CQ10" s="26">
        <f t="shared" si="1"/>
        <v>94</v>
      </c>
      <c r="CR10" s="26">
        <f t="shared" si="1"/>
        <v>95</v>
      </c>
      <c r="CS10" s="26">
        <f t="shared" si="1"/>
        <v>96</v>
      </c>
      <c r="CT10" s="26">
        <f t="shared" si="1"/>
        <v>97</v>
      </c>
      <c r="CU10" s="26">
        <f t="shared" si="1"/>
        <v>98</v>
      </c>
      <c r="CV10" s="26">
        <f t="shared" si="1"/>
        <v>99</v>
      </c>
      <c r="CW10" s="26">
        <f t="shared" si="1"/>
        <v>100</v>
      </c>
      <c r="CX10" s="26">
        <f t="shared" si="1"/>
        <v>101</v>
      </c>
      <c r="CY10" s="26">
        <f t="shared" si="1"/>
        <v>102</v>
      </c>
      <c r="CZ10" s="26">
        <f t="shared" si="1"/>
        <v>103</v>
      </c>
      <c r="DA10" s="26">
        <f t="shared" si="1"/>
        <v>104</v>
      </c>
      <c r="DB10" s="26">
        <f t="shared" si="1"/>
        <v>105</v>
      </c>
      <c r="DC10" s="26">
        <f t="shared" si="1"/>
        <v>106</v>
      </c>
      <c r="DD10" s="26">
        <f t="shared" si="1"/>
        <v>107</v>
      </c>
      <c r="DE10" s="26">
        <f t="shared" si="1"/>
        <v>108</v>
      </c>
      <c r="DF10" s="26">
        <f t="shared" si="1"/>
        <v>109</v>
      </c>
      <c r="DG10" s="26">
        <f t="shared" si="1"/>
        <v>110</v>
      </c>
      <c r="DH10" s="26">
        <f t="shared" si="1"/>
        <v>111</v>
      </c>
      <c r="DI10" s="26">
        <f t="shared" si="1"/>
        <v>112</v>
      </c>
      <c r="DJ10" s="26">
        <f t="shared" si="1"/>
        <v>113</v>
      </c>
      <c r="DK10" s="26">
        <f t="shared" si="1"/>
        <v>114</v>
      </c>
      <c r="DL10" s="26">
        <f t="shared" si="1"/>
        <v>115</v>
      </c>
      <c r="DM10" s="26">
        <f t="shared" si="1"/>
        <v>116</v>
      </c>
      <c r="DN10" s="26">
        <f t="shared" si="1"/>
        <v>117</v>
      </c>
      <c r="DO10" s="26">
        <f t="shared" si="1"/>
        <v>118</v>
      </c>
      <c r="DP10" s="26">
        <f t="shared" si="1"/>
        <v>119</v>
      </c>
      <c r="DQ10" s="26">
        <f t="shared" si="1"/>
        <v>120</v>
      </c>
      <c r="DR10" s="26">
        <f t="shared" si="1"/>
        <v>121</v>
      </c>
      <c r="DS10" s="26">
        <f t="shared" si="1"/>
        <v>122</v>
      </c>
      <c r="DT10" s="26">
        <f t="shared" si="1"/>
        <v>123</v>
      </c>
    </row>
    <row r="11" spans="1:124" s="55" customFormat="1" ht="20.25" customHeight="1" x14ac:dyDescent="0.25">
      <c r="A11" s="48">
        <v>1</v>
      </c>
      <c r="B11" s="49" t="s">
        <v>2</v>
      </c>
      <c r="C11" s="50">
        <f t="shared" ref="C11:D14" si="2">E11+G11-DS11</f>
        <v>3555002.3</v>
      </c>
      <c r="D11" s="50">
        <f t="shared" si="2"/>
        <v>3380957.8</v>
      </c>
      <c r="E11" s="50">
        <f>I11+U11+Y11+AC11+BA11+BM11+CK11+CO11+DA11+DI11+DO11</f>
        <v>2631469.6</v>
      </c>
      <c r="F11" s="50">
        <f>J11+V11+Z11+AD11+BB11+BN11+CL11+CP11+DB11+DJ11+DP11</f>
        <v>2509164.4</v>
      </c>
      <c r="G11" s="50">
        <f>K11+W11+AA11+AE11+BC11+BO11+CM11+CQ11+DC11+DK11+DQ11</f>
        <v>1310819.9000000001</v>
      </c>
      <c r="H11" s="50">
        <f>L11+X11+AB11+AF11+BD11+BP11+CN11+CR11+DD11+DL11+DR11</f>
        <v>1146493.3999999999</v>
      </c>
      <c r="I11" s="50">
        <v>667977.69999999995</v>
      </c>
      <c r="J11" s="50">
        <v>664983</v>
      </c>
      <c r="K11" s="50">
        <v>35192.1</v>
      </c>
      <c r="L11" s="50">
        <v>24390.2</v>
      </c>
      <c r="M11" s="50">
        <v>657785.19999999995</v>
      </c>
      <c r="N11" s="50">
        <v>654824.6</v>
      </c>
      <c r="O11" s="50">
        <v>35192.1</v>
      </c>
      <c r="P11" s="50">
        <v>24390.2</v>
      </c>
      <c r="Q11" s="50">
        <v>10192.5</v>
      </c>
      <c r="R11" s="50">
        <v>10158.4</v>
      </c>
      <c r="S11" s="65">
        <v>0</v>
      </c>
      <c r="T11" s="65">
        <v>0</v>
      </c>
      <c r="U11" s="65">
        <v>0</v>
      </c>
      <c r="V11" s="65">
        <v>0</v>
      </c>
      <c r="W11" s="65">
        <v>0</v>
      </c>
      <c r="X11" s="65">
        <v>0</v>
      </c>
      <c r="Y11" s="50"/>
      <c r="Z11" s="50"/>
      <c r="AA11" s="50"/>
      <c r="AB11" s="50"/>
      <c r="AC11" s="50">
        <v>216558.4</v>
      </c>
      <c r="AD11" s="50">
        <v>216230.2</v>
      </c>
      <c r="AE11" s="50">
        <v>1240853.2</v>
      </c>
      <c r="AF11" s="50">
        <v>1100854.3999999999</v>
      </c>
      <c r="AG11" s="65"/>
      <c r="AH11" s="65"/>
      <c r="AI11" s="65"/>
      <c r="AJ11" s="65"/>
      <c r="AK11" s="50">
        <v>128977</v>
      </c>
      <c r="AL11" s="50">
        <v>128977</v>
      </c>
      <c r="AM11" s="50">
        <v>159259.9</v>
      </c>
      <c r="AN11" s="50">
        <v>139774.1</v>
      </c>
      <c r="AO11" s="50"/>
      <c r="AP11" s="50"/>
      <c r="AQ11" s="50"/>
      <c r="AR11" s="50"/>
      <c r="AS11" s="50">
        <v>84035.8</v>
      </c>
      <c r="AT11" s="50">
        <v>83715.600000000006</v>
      </c>
      <c r="AU11" s="50">
        <v>1001178.5</v>
      </c>
      <c r="AV11" s="50">
        <v>902691.9</v>
      </c>
      <c r="AW11" s="65">
        <v>0</v>
      </c>
      <c r="AX11" s="65">
        <v>0</v>
      </c>
      <c r="AY11" s="50">
        <v>-160000</v>
      </c>
      <c r="AZ11" s="50">
        <v>-178809.8</v>
      </c>
      <c r="BA11" s="50">
        <v>371967.8</v>
      </c>
      <c r="BB11" s="50">
        <v>371356.2</v>
      </c>
      <c r="BC11" s="50">
        <v>0</v>
      </c>
      <c r="BD11" s="50">
        <v>0</v>
      </c>
      <c r="BE11" s="50">
        <v>371967.8</v>
      </c>
      <c r="BF11" s="50">
        <v>371356.2</v>
      </c>
      <c r="BG11" s="65">
        <v>0</v>
      </c>
      <c r="BH11" s="65">
        <v>0</v>
      </c>
      <c r="BI11" s="65">
        <v>0</v>
      </c>
      <c r="BJ11" s="65">
        <v>0</v>
      </c>
      <c r="BK11" s="65">
        <v>0</v>
      </c>
      <c r="BL11" s="65">
        <v>0</v>
      </c>
      <c r="BM11" s="50">
        <v>96134</v>
      </c>
      <c r="BN11" s="50">
        <v>94552.4</v>
      </c>
      <c r="BO11" s="50">
        <v>34774.6</v>
      </c>
      <c r="BP11" s="50">
        <v>21248.799999999999</v>
      </c>
      <c r="BQ11" s="65">
        <v>0</v>
      </c>
      <c r="BR11" s="65">
        <v>0</v>
      </c>
      <c r="BS11" s="65">
        <v>0</v>
      </c>
      <c r="BT11" s="65">
        <v>0</v>
      </c>
      <c r="BU11" s="50"/>
      <c r="BV11" s="50"/>
      <c r="BW11" s="50"/>
      <c r="BX11" s="50"/>
      <c r="BY11" s="50">
        <v>8343</v>
      </c>
      <c r="BZ11" s="50">
        <v>7540.6</v>
      </c>
      <c r="CA11" s="65">
        <v>0</v>
      </c>
      <c r="CB11" s="65">
        <v>0</v>
      </c>
      <c r="CC11" s="50">
        <v>83205</v>
      </c>
      <c r="CD11" s="50">
        <v>82433.8</v>
      </c>
      <c r="CE11" s="65">
        <v>0</v>
      </c>
      <c r="CF11" s="65">
        <v>0</v>
      </c>
      <c r="CG11" s="50">
        <v>4586</v>
      </c>
      <c r="CH11" s="50">
        <v>4578</v>
      </c>
      <c r="CI11" s="50">
        <v>13098.8</v>
      </c>
      <c r="CJ11" s="65">
        <v>0</v>
      </c>
      <c r="CK11" s="65">
        <v>0</v>
      </c>
      <c r="CL11" s="65">
        <v>0</v>
      </c>
      <c r="CM11" s="65">
        <v>0</v>
      </c>
      <c r="CN11" s="65">
        <v>0</v>
      </c>
      <c r="CO11" s="50">
        <v>124508.4</v>
      </c>
      <c r="CP11" s="50">
        <v>123443.6</v>
      </c>
      <c r="CQ11" s="65">
        <v>0</v>
      </c>
      <c r="CR11" s="65">
        <v>0</v>
      </c>
      <c r="CS11" s="50">
        <v>124508.4</v>
      </c>
      <c r="CT11" s="50">
        <v>123443.6</v>
      </c>
      <c r="CU11" s="65">
        <v>0</v>
      </c>
      <c r="CV11" s="65">
        <v>0</v>
      </c>
      <c r="CW11" s="50">
        <v>77856.100000000006</v>
      </c>
      <c r="CX11" s="50">
        <v>77642.600000000006</v>
      </c>
      <c r="CY11" s="65">
        <v>0</v>
      </c>
      <c r="CZ11" s="65">
        <v>0</v>
      </c>
      <c r="DA11" s="50">
        <v>755536.1</v>
      </c>
      <c r="DB11" s="50">
        <v>753564</v>
      </c>
      <c r="DC11" s="65">
        <v>0</v>
      </c>
      <c r="DD11" s="65">
        <v>0</v>
      </c>
      <c r="DE11" s="50">
        <v>478630.9</v>
      </c>
      <c r="DF11" s="50">
        <v>477834.4</v>
      </c>
      <c r="DG11" s="65">
        <v>0</v>
      </c>
      <c r="DH11" s="65">
        <v>0</v>
      </c>
      <c r="DI11" s="50">
        <v>11500</v>
      </c>
      <c r="DJ11" s="50">
        <v>10335</v>
      </c>
      <c r="DK11" s="65">
        <v>0</v>
      </c>
      <c r="DL11" s="65">
        <v>0</v>
      </c>
      <c r="DM11" s="65">
        <v>0</v>
      </c>
      <c r="DN11" s="65">
        <v>0</v>
      </c>
      <c r="DO11" s="50">
        <v>387287.2</v>
      </c>
      <c r="DP11" s="50">
        <v>274700</v>
      </c>
      <c r="DQ11" s="65">
        <v>0</v>
      </c>
      <c r="DR11" s="65">
        <v>0</v>
      </c>
      <c r="DS11" s="50">
        <v>387287.2</v>
      </c>
      <c r="DT11" s="50">
        <v>274700</v>
      </c>
    </row>
    <row r="12" spans="1:124" s="55" customFormat="1" ht="20.25" customHeight="1" x14ac:dyDescent="0.25">
      <c r="A12" s="48">
        <v>2</v>
      </c>
      <c r="B12" s="49" t="s">
        <v>4</v>
      </c>
      <c r="C12" s="50">
        <f t="shared" si="2"/>
        <v>2197678.5</v>
      </c>
      <c r="D12" s="50">
        <f t="shared" si="2"/>
        <v>1454103.2</v>
      </c>
      <c r="E12" s="50">
        <f t="shared" ref="E12:H14" si="3">I12+U12+Y12+AC12+BA12+BM12+CK12+CO12+DA12+DI12+DO12</f>
        <v>1493073.9999999998</v>
      </c>
      <c r="F12" s="50">
        <f t="shared" si="3"/>
        <v>1408708.9</v>
      </c>
      <c r="G12" s="50">
        <f t="shared" si="3"/>
        <v>746243.9</v>
      </c>
      <c r="H12" s="50">
        <f t="shared" si="3"/>
        <v>87033.700000000026</v>
      </c>
      <c r="I12" s="50">
        <v>449555.20000000001</v>
      </c>
      <c r="J12" s="50">
        <v>414209.8</v>
      </c>
      <c r="K12" s="50">
        <v>67000</v>
      </c>
      <c r="L12" s="50">
        <v>8848.7000000000007</v>
      </c>
      <c r="M12" s="50">
        <v>405966.2</v>
      </c>
      <c r="N12" s="50">
        <v>379096.4</v>
      </c>
      <c r="O12" s="50">
        <v>67000</v>
      </c>
      <c r="P12" s="50">
        <v>8848.7000000000007</v>
      </c>
      <c r="Q12" s="50">
        <v>31700</v>
      </c>
      <c r="R12" s="50">
        <v>26085.4</v>
      </c>
      <c r="S12" s="65">
        <v>0</v>
      </c>
      <c r="T12" s="65">
        <v>0</v>
      </c>
      <c r="U12" s="50">
        <v>500</v>
      </c>
      <c r="V12" s="50">
        <v>500</v>
      </c>
      <c r="W12" s="50">
        <v>2000</v>
      </c>
      <c r="X12" s="65">
        <v>0</v>
      </c>
      <c r="Y12" s="50"/>
      <c r="Z12" s="50"/>
      <c r="AA12" s="50"/>
      <c r="AB12" s="50"/>
      <c r="AC12" s="50">
        <v>128000</v>
      </c>
      <c r="AD12" s="50">
        <v>127020.4</v>
      </c>
      <c r="AE12" s="50">
        <v>-19908</v>
      </c>
      <c r="AF12" s="50">
        <v>-352359.8</v>
      </c>
      <c r="AG12" s="65"/>
      <c r="AH12" s="65"/>
      <c r="AI12" s="65"/>
      <c r="AJ12" s="65"/>
      <c r="AK12" s="65">
        <v>0</v>
      </c>
      <c r="AL12" s="65">
        <v>0</v>
      </c>
      <c r="AM12" s="65">
        <v>0</v>
      </c>
      <c r="AN12" s="65">
        <v>0</v>
      </c>
      <c r="AO12" s="50"/>
      <c r="AP12" s="50"/>
      <c r="AQ12" s="50"/>
      <c r="AR12" s="50"/>
      <c r="AS12" s="50">
        <v>128000</v>
      </c>
      <c r="AT12" s="50">
        <v>127020.4</v>
      </c>
      <c r="AU12" s="50">
        <v>680092</v>
      </c>
      <c r="AV12" s="50">
        <v>374822.2</v>
      </c>
      <c r="AW12" s="65">
        <v>0</v>
      </c>
      <c r="AX12" s="65">
        <v>0</v>
      </c>
      <c r="AY12" s="50">
        <v>-700000</v>
      </c>
      <c r="AZ12" s="50">
        <v>-727182</v>
      </c>
      <c r="BA12" s="50">
        <v>182000</v>
      </c>
      <c r="BB12" s="50">
        <v>181391</v>
      </c>
      <c r="BC12" s="50">
        <v>3000</v>
      </c>
      <c r="BD12" s="50">
        <v>2868</v>
      </c>
      <c r="BE12" s="50">
        <v>182000</v>
      </c>
      <c r="BF12" s="50">
        <v>179496</v>
      </c>
      <c r="BG12" s="65">
        <v>0</v>
      </c>
      <c r="BH12" s="65">
        <v>0</v>
      </c>
      <c r="BI12" s="50">
        <v>2000</v>
      </c>
      <c r="BJ12" s="50">
        <v>1895</v>
      </c>
      <c r="BK12" s="50">
        <v>3000</v>
      </c>
      <c r="BL12" s="50">
        <v>2868</v>
      </c>
      <c r="BM12" s="50">
        <v>79563.100000000006</v>
      </c>
      <c r="BN12" s="50">
        <v>73431.100000000006</v>
      </c>
      <c r="BO12" s="50">
        <v>574940</v>
      </c>
      <c r="BP12" s="50">
        <v>352161.5</v>
      </c>
      <c r="BQ12" s="65">
        <v>0</v>
      </c>
      <c r="BR12" s="65">
        <v>0</v>
      </c>
      <c r="BS12" s="50">
        <v>239126.39999999999</v>
      </c>
      <c r="BT12" s="50">
        <v>193951.1</v>
      </c>
      <c r="BU12" s="50"/>
      <c r="BV12" s="50"/>
      <c r="BW12" s="50"/>
      <c r="BX12" s="50"/>
      <c r="BY12" s="50">
        <v>1000</v>
      </c>
      <c r="BZ12" s="50">
        <v>995</v>
      </c>
      <c r="CA12" s="50">
        <v>335813.6</v>
      </c>
      <c r="CB12" s="50">
        <v>158210.4</v>
      </c>
      <c r="CC12" s="50">
        <v>55163.1</v>
      </c>
      <c r="CD12" s="50">
        <v>50390.9</v>
      </c>
      <c r="CE12" s="65">
        <v>0</v>
      </c>
      <c r="CF12" s="65">
        <v>0</v>
      </c>
      <c r="CG12" s="50">
        <v>23400</v>
      </c>
      <c r="CH12" s="50">
        <v>22045.3</v>
      </c>
      <c r="CI12" s="65">
        <v>0</v>
      </c>
      <c r="CJ12" s="65">
        <v>0</v>
      </c>
      <c r="CK12" s="65">
        <v>0</v>
      </c>
      <c r="CL12" s="65">
        <v>0</v>
      </c>
      <c r="CM12" s="65">
        <v>0</v>
      </c>
      <c r="CN12" s="65">
        <v>0</v>
      </c>
      <c r="CO12" s="64">
        <v>109271.6</v>
      </c>
      <c r="CP12" s="50">
        <v>99772.800000000003</v>
      </c>
      <c r="CQ12" s="50">
        <v>88972.5</v>
      </c>
      <c r="CR12" s="50">
        <v>53249.1</v>
      </c>
      <c r="CS12" s="50">
        <v>108771.6</v>
      </c>
      <c r="CT12" s="50">
        <v>99772.9</v>
      </c>
      <c r="CU12" s="50">
        <v>65972.5</v>
      </c>
      <c r="CV12" s="50">
        <v>40201.4</v>
      </c>
      <c r="CW12" s="50">
        <v>21000</v>
      </c>
      <c r="CX12" s="50">
        <v>15187.2</v>
      </c>
      <c r="CY12" s="50">
        <v>59572.5</v>
      </c>
      <c r="CZ12" s="50">
        <v>37973.4</v>
      </c>
      <c r="DA12" s="50">
        <v>480544.7</v>
      </c>
      <c r="DB12" s="50">
        <v>453459.4</v>
      </c>
      <c r="DC12" s="68">
        <v>30239.4</v>
      </c>
      <c r="DD12" s="50">
        <v>22266.2</v>
      </c>
      <c r="DE12" s="50">
        <v>342043.2</v>
      </c>
      <c r="DF12" s="50">
        <v>320655.90000000002</v>
      </c>
      <c r="DG12" s="50">
        <v>30239.4</v>
      </c>
      <c r="DH12" s="50">
        <v>22266.2</v>
      </c>
      <c r="DI12" s="50">
        <v>22000</v>
      </c>
      <c r="DJ12" s="50">
        <v>17285</v>
      </c>
      <c r="DK12" s="65">
        <v>0</v>
      </c>
      <c r="DL12" s="65">
        <v>0</v>
      </c>
      <c r="DM12" s="65">
        <v>0</v>
      </c>
      <c r="DN12" s="65">
        <v>0</v>
      </c>
      <c r="DO12" s="50">
        <v>41639.4</v>
      </c>
      <c r="DP12" s="50">
        <v>41639.4</v>
      </c>
      <c r="DQ12" s="65">
        <v>0</v>
      </c>
      <c r="DR12" s="65">
        <v>0</v>
      </c>
      <c r="DS12" s="4">
        <v>41639.4</v>
      </c>
      <c r="DT12" s="4">
        <v>41639.4</v>
      </c>
    </row>
    <row r="13" spans="1:124" s="55" customFormat="1" ht="20.25" customHeight="1" x14ac:dyDescent="0.25">
      <c r="A13" s="48">
        <v>3</v>
      </c>
      <c r="B13" s="49" t="s">
        <v>5</v>
      </c>
      <c r="C13" s="50">
        <f t="shared" si="2"/>
        <v>2033078.6999999997</v>
      </c>
      <c r="D13" s="50">
        <f t="shared" si="2"/>
        <v>1902876.1</v>
      </c>
      <c r="E13" s="50">
        <f t="shared" si="3"/>
        <v>1674399.7999999998</v>
      </c>
      <c r="F13" s="50">
        <f t="shared" si="3"/>
        <v>1629652.2</v>
      </c>
      <c r="G13" s="50">
        <f>K13+W13+AA13+AE13+BC13+BO13+CM13+CQ13+DC13+DK13+DQ13</f>
        <v>558678.9</v>
      </c>
      <c r="H13" s="50">
        <f t="shared" si="3"/>
        <v>473223.9</v>
      </c>
      <c r="I13" s="50">
        <v>382847.2</v>
      </c>
      <c r="J13" s="50">
        <v>362153.6</v>
      </c>
      <c r="K13" s="50">
        <f t="shared" ref="K13:L13" si="4">O13+S13</f>
        <v>6023</v>
      </c>
      <c r="L13" s="50">
        <f t="shared" si="4"/>
        <v>6023</v>
      </c>
      <c r="M13" s="27">
        <v>370391.2</v>
      </c>
      <c r="N13" s="27">
        <v>350896.8</v>
      </c>
      <c r="O13" s="27">
        <v>5073</v>
      </c>
      <c r="P13" s="27">
        <v>5073</v>
      </c>
      <c r="Q13" s="27">
        <v>12456</v>
      </c>
      <c r="R13" s="27">
        <v>11256.8</v>
      </c>
      <c r="S13" s="53">
        <v>950</v>
      </c>
      <c r="T13" s="27">
        <v>950</v>
      </c>
      <c r="U13" s="27">
        <v>2500</v>
      </c>
      <c r="V13" s="50">
        <v>2417.5</v>
      </c>
      <c r="W13" s="28">
        <v>0</v>
      </c>
      <c r="X13" s="28">
        <v>0</v>
      </c>
      <c r="Y13" s="27"/>
      <c r="Z13" s="27"/>
      <c r="AA13" s="27"/>
      <c r="AB13" s="27"/>
      <c r="AC13" s="27">
        <v>87507.6</v>
      </c>
      <c r="AD13" s="27">
        <v>81923.5</v>
      </c>
      <c r="AE13" s="27">
        <v>330758.90000000002</v>
      </c>
      <c r="AF13" s="27">
        <v>289347.5</v>
      </c>
      <c r="AG13" s="28"/>
      <c r="AH13" s="28"/>
      <c r="AI13" s="28"/>
      <c r="AJ13" s="28"/>
      <c r="AK13" s="27">
        <v>7100.2</v>
      </c>
      <c r="AL13" s="27">
        <v>2936</v>
      </c>
      <c r="AM13" s="27">
        <v>92270.2</v>
      </c>
      <c r="AN13" s="27">
        <v>89771.9</v>
      </c>
      <c r="AO13" s="27">
        <v>1000</v>
      </c>
      <c r="AP13" s="27">
        <v>422.2</v>
      </c>
      <c r="AQ13" s="27"/>
      <c r="AR13" s="27"/>
      <c r="AS13" s="27">
        <v>79407.399999999994</v>
      </c>
      <c r="AT13" s="27">
        <v>78166.7</v>
      </c>
      <c r="AU13" s="27">
        <v>238488.7</v>
      </c>
      <c r="AV13" s="27">
        <v>231662.4</v>
      </c>
      <c r="AW13" s="65">
        <v>0</v>
      </c>
      <c r="AX13" s="65">
        <v>0</v>
      </c>
      <c r="AY13" s="50">
        <v>0</v>
      </c>
      <c r="AZ13" s="27">
        <v>-32086.799999999999</v>
      </c>
      <c r="BA13" s="27">
        <v>536869.6</v>
      </c>
      <c r="BB13" s="27">
        <v>535887.1</v>
      </c>
      <c r="BC13" s="27">
        <v>71</v>
      </c>
      <c r="BD13" s="27">
        <v>71</v>
      </c>
      <c r="BE13" s="27">
        <v>535869.5</v>
      </c>
      <c r="BF13" s="27">
        <v>535001.5</v>
      </c>
      <c r="BG13" s="28">
        <v>0</v>
      </c>
      <c r="BH13" s="28">
        <v>0</v>
      </c>
      <c r="BI13" s="50">
        <v>1000</v>
      </c>
      <c r="BJ13" s="50">
        <v>885.6</v>
      </c>
      <c r="BK13" s="27">
        <v>71</v>
      </c>
      <c r="BL13" s="27">
        <v>71</v>
      </c>
      <c r="BM13" s="27">
        <v>9550.6</v>
      </c>
      <c r="BN13" s="27">
        <v>7390</v>
      </c>
      <c r="BO13" s="27">
        <v>45576</v>
      </c>
      <c r="BP13" s="27">
        <v>45576</v>
      </c>
      <c r="BQ13" s="65">
        <v>0</v>
      </c>
      <c r="BR13" s="65">
        <v>0</v>
      </c>
      <c r="BS13" s="65">
        <v>0</v>
      </c>
      <c r="BT13" s="65">
        <v>0</v>
      </c>
      <c r="BU13" s="27"/>
      <c r="BV13" s="27"/>
      <c r="BW13" s="27"/>
      <c r="BX13" s="27"/>
      <c r="BY13" s="27">
        <v>5145.3999999999996</v>
      </c>
      <c r="BZ13" s="27">
        <v>4216.5</v>
      </c>
      <c r="CA13" s="27">
        <v>44898</v>
      </c>
      <c r="CB13" s="27">
        <v>44896.4</v>
      </c>
      <c r="CC13" s="27">
        <v>3085.2</v>
      </c>
      <c r="CD13" s="27">
        <v>1859.5</v>
      </c>
      <c r="CE13" s="27">
        <v>678</v>
      </c>
      <c r="CF13" s="27">
        <v>678</v>
      </c>
      <c r="CG13" s="27">
        <v>1320</v>
      </c>
      <c r="CH13" s="27">
        <v>1314</v>
      </c>
      <c r="CI13" s="65">
        <v>0</v>
      </c>
      <c r="CJ13" s="65">
        <v>0</v>
      </c>
      <c r="CK13" s="27">
        <v>1000</v>
      </c>
      <c r="CL13" s="27">
        <v>940</v>
      </c>
      <c r="CM13" s="65">
        <v>0</v>
      </c>
      <c r="CN13" s="65">
        <v>0</v>
      </c>
      <c r="CO13" s="27">
        <v>76912.7</v>
      </c>
      <c r="CP13" s="27">
        <v>72959.8</v>
      </c>
      <c r="CQ13" s="27">
        <v>18842</v>
      </c>
      <c r="CR13" s="27">
        <v>18836.5</v>
      </c>
      <c r="CS13" s="54">
        <v>64435.199999999997</v>
      </c>
      <c r="CT13" s="54">
        <v>61833</v>
      </c>
      <c r="CU13" s="54">
        <v>5620</v>
      </c>
      <c r="CV13" s="54">
        <v>5620</v>
      </c>
      <c r="CW13" s="54">
        <v>33231.199999999997</v>
      </c>
      <c r="CX13" s="54">
        <v>32596.1</v>
      </c>
      <c r="CY13" s="54">
        <v>520</v>
      </c>
      <c r="CZ13" s="54">
        <v>520</v>
      </c>
      <c r="DA13" s="27">
        <v>370912.1</v>
      </c>
      <c r="DB13" s="27">
        <v>360434.5</v>
      </c>
      <c r="DC13" s="27">
        <v>157408</v>
      </c>
      <c r="DD13" s="27">
        <v>113369.9</v>
      </c>
      <c r="DE13" s="27">
        <v>315406.90000000002</v>
      </c>
      <c r="DF13" s="27">
        <v>307626.7</v>
      </c>
      <c r="DG13" s="28">
        <v>0</v>
      </c>
      <c r="DH13" s="28">
        <v>0</v>
      </c>
      <c r="DI13" s="27">
        <v>6300</v>
      </c>
      <c r="DJ13" s="27">
        <v>5546.2</v>
      </c>
      <c r="DK13" s="28">
        <v>0</v>
      </c>
      <c r="DL13" s="28">
        <v>0</v>
      </c>
      <c r="DM13" s="27">
        <v>200000</v>
      </c>
      <c r="DN13" s="27">
        <v>200000</v>
      </c>
      <c r="DO13" s="27">
        <v>200000</v>
      </c>
      <c r="DP13" s="27">
        <v>200000</v>
      </c>
      <c r="DQ13" s="28">
        <v>0</v>
      </c>
      <c r="DR13" s="28">
        <v>0</v>
      </c>
      <c r="DS13" s="27">
        <v>200000</v>
      </c>
      <c r="DT13" s="27">
        <v>200000</v>
      </c>
    </row>
    <row r="14" spans="1:124" s="66" customFormat="1" ht="20.25" customHeight="1" x14ac:dyDescent="0.25">
      <c r="A14" s="51">
        <v>4</v>
      </c>
      <c r="B14" s="52" t="s">
        <v>6</v>
      </c>
      <c r="C14" s="50">
        <f t="shared" si="2"/>
        <v>2418803.7999999998</v>
      </c>
      <c r="D14" s="50">
        <f t="shared" si="2"/>
        <v>2210449.7999999998</v>
      </c>
      <c r="E14" s="50">
        <f t="shared" si="3"/>
        <v>1751310.9</v>
      </c>
      <c r="F14" s="50">
        <f t="shared" si="3"/>
        <v>1696138.1</v>
      </c>
      <c r="G14" s="50">
        <f t="shared" si="3"/>
        <v>727492.90000000014</v>
      </c>
      <c r="H14" s="50">
        <f t="shared" si="3"/>
        <v>574311.69999999995</v>
      </c>
      <c r="I14" s="50">
        <v>543530.5</v>
      </c>
      <c r="J14" s="50">
        <v>528523.9</v>
      </c>
      <c r="K14" s="50">
        <v>98637.1</v>
      </c>
      <c r="L14" s="50">
        <v>67425.8</v>
      </c>
      <c r="M14" s="50">
        <v>444574.2</v>
      </c>
      <c r="N14" s="50">
        <v>438975.9</v>
      </c>
      <c r="O14" s="50">
        <v>10015.200000000001</v>
      </c>
      <c r="P14" s="50">
        <v>8748.1</v>
      </c>
      <c r="Q14" s="50">
        <v>98956.3</v>
      </c>
      <c r="R14" s="50">
        <v>89548</v>
      </c>
      <c r="S14" s="64">
        <v>88621.9</v>
      </c>
      <c r="T14" s="50">
        <v>58677.7</v>
      </c>
      <c r="U14" s="50">
        <v>495</v>
      </c>
      <c r="V14" s="50">
        <v>415</v>
      </c>
      <c r="W14" s="65">
        <v>0</v>
      </c>
      <c r="X14" s="65">
        <v>0</v>
      </c>
      <c r="Y14" s="50">
        <v>0</v>
      </c>
      <c r="Z14" s="50">
        <v>0</v>
      </c>
      <c r="AA14" s="50">
        <v>0</v>
      </c>
      <c r="AB14" s="50">
        <v>0</v>
      </c>
      <c r="AC14" s="50">
        <v>6770.2</v>
      </c>
      <c r="AD14" s="50">
        <v>6010.2</v>
      </c>
      <c r="AE14" s="50">
        <v>257558.7</v>
      </c>
      <c r="AF14" s="50">
        <v>164638.79999999999</v>
      </c>
      <c r="AG14" s="65">
        <v>0</v>
      </c>
      <c r="AH14" s="65">
        <v>0</v>
      </c>
      <c r="AI14" s="65">
        <v>0</v>
      </c>
      <c r="AJ14" s="65">
        <v>0</v>
      </c>
      <c r="AK14" s="50">
        <v>5770.2</v>
      </c>
      <c r="AL14" s="50">
        <v>5770.2</v>
      </c>
      <c r="AM14" s="50">
        <v>117334.3</v>
      </c>
      <c r="AN14" s="50">
        <v>99456.5</v>
      </c>
      <c r="AO14" s="50">
        <v>0</v>
      </c>
      <c r="AP14" s="50">
        <v>0</v>
      </c>
      <c r="AQ14" s="50">
        <v>0</v>
      </c>
      <c r="AR14" s="50">
        <v>0</v>
      </c>
      <c r="AS14" s="50">
        <v>1000</v>
      </c>
      <c r="AT14" s="50">
        <v>240</v>
      </c>
      <c r="AU14" s="50">
        <v>280699.7</v>
      </c>
      <c r="AV14" s="50">
        <v>217140.1</v>
      </c>
      <c r="AW14" s="65">
        <v>0</v>
      </c>
      <c r="AX14" s="65">
        <v>0</v>
      </c>
      <c r="AY14" s="50">
        <v>-140475.4</v>
      </c>
      <c r="AZ14" s="50">
        <v>-151957.79999999999</v>
      </c>
      <c r="BA14" s="50">
        <v>2000</v>
      </c>
      <c r="BB14" s="50">
        <v>1627.7</v>
      </c>
      <c r="BC14" s="65">
        <v>0</v>
      </c>
      <c r="BD14" s="65">
        <v>0</v>
      </c>
      <c r="BE14" s="65">
        <v>0</v>
      </c>
      <c r="BF14" s="65">
        <v>0</v>
      </c>
      <c r="BG14" s="65">
        <v>0</v>
      </c>
      <c r="BH14" s="65">
        <v>0</v>
      </c>
      <c r="BI14" s="50">
        <v>2000</v>
      </c>
      <c r="BJ14" s="50">
        <v>1627.7</v>
      </c>
      <c r="BK14" s="65">
        <v>0</v>
      </c>
      <c r="BL14" s="65">
        <v>0</v>
      </c>
      <c r="BM14" s="50">
        <v>431823</v>
      </c>
      <c r="BN14" s="50">
        <v>422978.9</v>
      </c>
      <c r="BO14" s="50">
        <v>304150</v>
      </c>
      <c r="BP14" s="50">
        <v>285100.40000000002</v>
      </c>
      <c r="BQ14" s="65">
        <v>0</v>
      </c>
      <c r="BR14" s="65">
        <v>0</v>
      </c>
      <c r="BS14" s="65">
        <v>0</v>
      </c>
      <c r="BT14" s="65">
        <v>0</v>
      </c>
      <c r="BU14" s="50">
        <v>0</v>
      </c>
      <c r="BV14" s="50">
        <v>0</v>
      </c>
      <c r="BW14" s="50">
        <v>0</v>
      </c>
      <c r="BX14" s="50">
        <v>0</v>
      </c>
      <c r="BY14" s="50">
        <v>22878</v>
      </c>
      <c r="BZ14" s="50">
        <v>22427.9</v>
      </c>
      <c r="CA14" s="50">
        <v>223262.6</v>
      </c>
      <c r="CB14" s="50">
        <v>213240.7</v>
      </c>
      <c r="CC14" s="50">
        <v>32500</v>
      </c>
      <c r="CD14" s="50">
        <v>31567.1</v>
      </c>
      <c r="CE14" s="50">
        <v>1993.2</v>
      </c>
      <c r="CF14" s="50">
        <v>1993.2</v>
      </c>
      <c r="CG14" s="50">
        <v>376445</v>
      </c>
      <c r="CH14" s="50">
        <v>368983.9</v>
      </c>
      <c r="CI14" s="50">
        <v>77394.2</v>
      </c>
      <c r="CJ14" s="50">
        <v>68410.5</v>
      </c>
      <c r="CK14" s="65">
        <v>0</v>
      </c>
      <c r="CL14" s="65">
        <v>0</v>
      </c>
      <c r="CM14" s="65">
        <v>0</v>
      </c>
      <c r="CN14" s="65">
        <v>0</v>
      </c>
      <c r="CO14" s="50">
        <v>119448</v>
      </c>
      <c r="CP14" s="50">
        <v>113222.1</v>
      </c>
      <c r="CQ14" s="50">
        <v>28899.3</v>
      </c>
      <c r="CR14" s="50">
        <v>26434.6</v>
      </c>
      <c r="CS14" s="50">
        <v>118948</v>
      </c>
      <c r="CT14" s="50">
        <v>28899.3</v>
      </c>
      <c r="CU14" s="50">
        <v>112742.1</v>
      </c>
      <c r="CV14" s="50">
        <v>26434.6</v>
      </c>
      <c r="CW14" s="50">
        <v>104623</v>
      </c>
      <c r="CX14" s="50">
        <v>99616.9</v>
      </c>
      <c r="CY14" s="50">
        <v>28899.3</v>
      </c>
      <c r="CZ14" s="50">
        <v>26434.6</v>
      </c>
      <c r="DA14" s="50">
        <v>570377.80000000005</v>
      </c>
      <c r="DB14" s="50">
        <v>546495.30000000005</v>
      </c>
      <c r="DC14" s="50">
        <v>38247.800000000003</v>
      </c>
      <c r="DD14" s="50">
        <v>30712.1</v>
      </c>
      <c r="DE14" s="50">
        <v>383655.6</v>
      </c>
      <c r="DF14" s="50">
        <v>368057.59999999998</v>
      </c>
      <c r="DG14" s="50">
        <v>36247.800000000003</v>
      </c>
      <c r="DH14" s="50">
        <v>30176.1</v>
      </c>
      <c r="DI14" s="50">
        <v>16865</v>
      </c>
      <c r="DJ14" s="50">
        <v>16865</v>
      </c>
      <c r="DK14" s="65">
        <v>0</v>
      </c>
      <c r="DL14" s="65">
        <v>0</v>
      </c>
      <c r="DM14" s="50">
        <v>1.4</v>
      </c>
      <c r="DN14" s="65">
        <v>0</v>
      </c>
      <c r="DO14" s="50">
        <v>60001.4</v>
      </c>
      <c r="DP14" s="65">
        <v>60000</v>
      </c>
      <c r="DQ14" s="65">
        <v>0</v>
      </c>
      <c r="DR14" s="65">
        <v>0</v>
      </c>
      <c r="DS14" s="50">
        <v>60000</v>
      </c>
      <c r="DT14" s="50">
        <v>60000</v>
      </c>
    </row>
    <row r="15" spans="1:124" s="29" customFormat="1" ht="23.25" customHeight="1" x14ac:dyDescent="0.25">
      <c r="A15" s="106" t="s">
        <v>3</v>
      </c>
      <c r="B15" s="106"/>
      <c r="C15" s="27">
        <f t="shared" ref="C15:BN15" si="5">SUM(C11:C14)</f>
        <v>10204563.300000001</v>
      </c>
      <c r="D15" s="27">
        <f t="shared" si="5"/>
        <v>8948386.8999999985</v>
      </c>
      <c r="E15" s="27">
        <f t="shared" si="5"/>
        <v>7550254.2999999989</v>
      </c>
      <c r="F15" s="27">
        <f t="shared" si="5"/>
        <v>7243663.5999999996</v>
      </c>
      <c r="G15" s="27">
        <f t="shared" si="5"/>
        <v>3343235.6000000006</v>
      </c>
      <c r="H15" s="27">
        <f t="shared" si="5"/>
        <v>2281062.7000000002</v>
      </c>
      <c r="I15" s="27">
        <f t="shared" si="5"/>
        <v>2043910.5999999999</v>
      </c>
      <c r="J15" s="27">
        <f t="shared" si="5"/>
        <v>1969870.2999999998</v>
      </c>
      <c r="K15" s="27">
        <f t="shared" si="5"/>
        <v>206852.2</v>
      </c>
      <c r="L15" s="27">
        <f t="shared" si="5"/>
        <v>106687.70000000001</v>
      </c>
      <c r="M15" s="27">
        <f t="shared" si="5"/>
        <v>1878716.7999999998</v>
      </c>
      <c r="N15" s="27">
        <f t="shared" si="5"/>
        <v>1823793.7000000002</v>
      </c>
      <c r="O15" s="27">
        <f t="shared" si="5"/>
        <v>117280.3</v>
      </c>
      <c r="P15" s="27">
        <f t="shared" si="5"/>
        <v>47060</v>
      </c>
      <c r="Q15" s="27">
        <f t="shared" si="5"/>
        <v>153304.79999999999</v>
      </c>
      <c r="R15" s="27">
        <f t="shared" si="5"/>
        <v>137048.6</v>
      </c>
      <c r="S15" s="27">
        <f t="shared" si="5"/>
        <v>89571.9</v>
      </c>
      <c r="T15" s="27">
        <f t="shared" si="5"/>
        <v>59627.7</v>
      </c>
      <c r="U15" s="27">
        <f t="shared" si="5"/>
        <v>3495</v>
      </c>
      <c r="V15" s="27">
        <f t="shared" si="5"/>
        <v>3332.5</v>
      </c>
      <c r="W15" s="27">
        <f t="shared" si="5"/>
        <v>2000</v>
      </c>
      <c r="X15" s="28">
        <f t="shared" si="5"/>
        <v>0</v>
      </c>
      <c r="Y15" s="27">
        <f t="shared" si="5"/>
        <v>0</v>
      </c>
      <c r="Z15" s="27">
        <f t="shared" si="5"/>
        <v>0</v>
      </c>
      <c r="AA15" s="27">
        <f t="shared" si="5"/>
        <v>0</v>
      </c>
      <c r="AB15" s="27">
        <f t="shared" si="5"/>
        <v>0</v>
      </c>
      <c r="AC15" s="27">
        <f t="shared" si="5"/>
        <v>438836.2</v>
      </c>
      <c r="AD15" s="27">
        <f t="shared" si="5"/>
        <v>431184.3</v>
      </c>
      <c r="AE15" s="27">
        <f t="shared" si="5"/>
        <v>1809262.8</v>
      </c>
      <c r="AF15" s="27">
        <f t="shared" si="5"/>
        <v>1202480.8999999999</v>
      </c>
      <c r="AG15" s="28">
        <f t="shared" si="5"/>
        <v>0</v>
      </c>
      <c r="AH15" s="28">
        <f t="shared" si="5"/>
        <v>0</v>
      </c>
      <c r="AI15" s="28">
        <f t="shared" si="5"/>
        <v>0</v>
      </c>
      <c r="AJ15" s="28">
        <f t="shared" si="5"/>
        <v>0</v>
      </c>
      <c r="AK15" s="27">
        <f t="shared" si="5"/>
        <v>141847.40000000002</v>
      </c>
      <c r="AL15" s="27">
        <f t="shared" si="5"/>
        <v>137683.20000000001</v>
      </c>
      <c r="AM15" s="27">
        <f t="shared" si="5"/>
        <v>368864.39999999997</v>
      </c>
      <c r="AN15" s="27">
        <f t="shared" si="5"/>
        <v>329002.5</v>
      </c>
      <c r="AO15" s="27">
        <f t="shared" si="5"/>
        <v>1000</v>
      </c>
      <c r="AP15" s="27">
        <f t="shared" si="5"/>
        <v>422.2</v>
      </c>
      <c r="AQ15" s="27">
        <f t="shared" si="5"/>
        <v>0</v>
      </c>
      <c r="AR15" s="27">
        <f t="shared" si="5"/>
        <v>0</v>
      </c>
      <c r="AS15" s="27">
        <f t="shared" si="5"/>
        <v>292443.19999999995</v>
      </c>
      <c r="AT15" s="27">
        <f t="shared" si="5"/>
        <v>289142.7</v>
      </c>
      <c r="AU15" s="27">
        <f t="shared" si="5"/>
        <v>2200458.9</v>
      </c>
      <c r="AV15" s="27">
        <f t="shared" si="5"/>
        <v>1726316.6</v>
      </c>
      <c r="AW15" s="28">
        <f t="shared" si="5"/>
        <v>0</v>
      </c>
      <c r="AX15" s="28">
        <f t="shared" si="5"/>
        <v>0</v>
      </c>
      <c r="AY15" s="27">
        <f t="shared" si="5"/>
        <v>-1000475.4</v>
      </c>
      <c r="AZ15" s="27">
        <f t="shared" si="5"/>
        <v>-1090036.4000000001</v>
      </c>
      <c r="BA15" s="27">
        <f t="shared" si="5"/>
        <v>1092837.3999999999</v>
      </c>
      <c r="BB15" s="27">
        <f t="shared" si="5"/>
        <v>1090261.9999999998</v>
      </c>
      <c r="BC15" s="27">
        <f t="shared" si="5"/>
        <v>3071</v>
      </c>
      <c r="BD15" s="27">
        <f t="shared" si="5"/>
        <v>2939</v>
      </c>
      <c r="BE15" s="27">
        <f t="shared" si="5"/>
        <v>1089837.3</v>
      </c>
      <c r="BF15" s="27">
        <f t="shared" si="5"/>
        <v>1085853.7</v>
      </c>
      <c r="BG15" s="28">
        <f t="shared" si="5"/>
        <v>0</v>
      </c>
      <c r="BH15" s="28">
        <f t="shared" si="5"/>
        <v>0</v>
      </c>
      <c r="BI15" s="27">
        <f t="shared" si="5"/>
        <v>5000</v>
      </c>
      <c r="BJ15" s="27">
        <f t="shared" si="5"/>
        <v>4408.3</v>
      </c>
      <c r="BK15" s="27">
        <f t="shared" si="5"/>
        <v>3071</v>
      </c>
      <c r="BL15" s="27">
        <f t="shared" si="5"/>
        <v>2939</v>
      </c>
      <c r="BM15" s="27">
        <f t="shared" si="5"/>
        <v>617070.69999999995</v>
      </c>
      <c r="BN15" s="27">
        <f t="shared" si="5"/>
        <v>598352.4</v>
      </c>
      <c r="BO15" s="27">
        <f t="shared" ref="BO15:DT15" si="6">SUM(BO11:BO14)</f>
        <v>959440.6</v>
      </c>
      <c r="BP15" s="27">
        <f t="shared" si="6"/>
        <v>704086.7</v>
      </c>
      <c r="BQ15" s="28">
        <f t="shared" si="6"/>
        <v>0</v>
      </c>
      <c r="BR15" s="28">
        <f t="shared" si="6"/>
        <v>0</v>
      </c>
      <c r="BS15" s="27">
        <f t="shared" si="6"/>
        <v>239126.39999999999</v>
      </c>
      <c r="BT15" s="27">
        <f t="shared" si="6"/>
        <v>193951.1</v>
      </c>
      <c r="BU15" s="27">
        <f t="shared" si="6"/>
        <v>0</v>
      </c>
      <c r="BV15" s="27">
        <f t="shared" si="6"/>
        <v>0</v>
      </c>
      <c r="BW15" s="27">
        <f t="shared" si="6"/>
        <v>0</v>
      </c>
      <c r="BX15" s="27">
        <f t="shared" si="6"/>
        <v>0</v>
      </c>
      <c r="BY15" s="27">
        <f t="shared" si="6"/>
        <v>37366.400000000001</v>
      </c>
      <c r="BZ15" s="27">
        <f t="shared" si="6"/>
        <v>35180</v>
      </c>
      <c r="CA15" s="27">
        <f t="shared" si="6"/>
        <v>603974.19999999995</v>
      </c>
      <c r="CB15" s="27">
        <f t="shared" si="6"/>
        <v>416347.5</v>
      </c>
      <c r="CC15" s="27">
        <f t="shared" si="6"/>
        <v>173953.30000000002</v>
      </c>
      <c r="CD15" s="27">
        <f t="shared" si="6"/>
        <v>166251.30000000002</v>
      </c>
      <c r="CE15" s="27">
        <f t="shared" si="6"/>
        <v>2671.2</v>
      </c>
      <c r="CF15" s="27">
        <f t="shared" si="6"/>
        <v>2671.2</v>
      </c>
      <c r="CG15" s="27">
        <f t="shared" si="6"/>
        <v>405751</v>
      </c>
      <c r="CH15" s="27">
        <f t="shared" si="6"/>
        <v>396921.2</v>
      </c>
      <c r="CI15" s="27">
        <f t="shared" si="6"/>
        <v>90493</v>
      </c>
      <c r="CJ15" s="27">
        <f t="shared" si="6"/>
        <v>68410.5</v>
      </c>
      <c r="CK15" s="27">
        <f t="shared" si="6"/>
        <v>1000</v>
      </c>
      <c r="CL15" s="27">
        <f t="shared" si="6"/>
        <v>940</v>
      </c>
      <c r="CM15" s="65">
        <v>0</v>
      </c>
      <c r="CN15" s="65">
        <v>0</v>
      </c>
      <c r="CO15" s="27">
        <f t="shared" si="6"/>
        <v>430140.7</v>
      </c>
      <c r="CP15" s="27">
        <f t="shared" si="6"/>
        <v>409398.30000000005</v>
      </c>
      <c r="CQ15" s="27">
        <f t="shared" si="6"/>
        <v>136713.79999999999</v>
      </c>
      <c r="CR15" s="27">
        <f t="shared" si="6"/>
        <v>98520.200000000012</v>
      </c>
      <c r="CS15" s="27">
        <f t="shared" si="6"/>
        <v>416663.2</v>
      </c>
      <c r="CT15" s="27">
        <f t="shared" si="6"/>
        <v>313948.79999999999</v>
      </c>
      <c r="CU15" s="27">
        <f t="shared" si="6"/>
        <v>184334.6</v>
      </c>
      <c r="CV15" s="27">
        <f t="shared" si="6"/>
        <v>72256</v>
      </c>
      <c r="CW15" s="27">
        <f t="shared" si="6"/>
        <v>236710.3</v>
      </c>
      <c r="CX15" s="27">
        <f t="shared" si="6"/>
        <v>225042.8</v>
      </c>
      <c r="CY15" s="27">
        <f t="shared" si="6"/>
        <v>88991.8</v>
      </c>
      <c r="CZ15" s="27">
        <f t="shared" si="6"/>
        <v>64928</v>
      </c>
      <c r="DA15" s="27">
        <f t="shared" si="6"/>
        <v>2177370.7000000002</v>
      </c>
      <c r="DB15" s="27">
        <f t="shared" si="6"/>
        <v>2113953.2000000002</v>
      </c>
      <c r="DC15" s="27">
        <f t="shared" si="6"/>
        <v>225895.2</v>
      </c>
      <c r="DD15" s="27">
        <f t="shared" si="6"/>
        <v>166348.20000000001</v>
      </c>
      <c r="DE15" s="27">
        <f t="shared" si="6"/>
        <v>1519736.6</v>
      </c>
      <c r="DF15" s="27">
        <f t="shared" si="6"/>
        <v>1474174.6</v>
      </c>
      <c r="DG15" s="27">
        <f t="shared" si="6"/>
        <v>66487.200000000012</v>
      </c>
      <c r="DH15" s="27">
        <f t="shared" si="6"/>
        <v>52442.3</v>
      </c>
      <c r="DI15" s="27">
        <f t="shared" si="6"/>
        <v>56665</v>
      </c>
      <c r="DJ15" s="27">
        <f t="shared" si="6"/>
        <v>50031.199999999997</v>
      </c>
      <c r="DK15" s="28">
        <f t="shared" si="6"/>
        <v>0</v>
      </c>
      <c r="DL15" s="28">
        <f t="shared" si="6"/>
        <v>0</v>
      </c>
      <c r="DM15" s="27">
        <f t="shared" si="6"/>
        <v>200001.4</v>
      </c>
      <c r="DN15" s="27">
        <f t="shared" si="6"/>
        <v>200000</v>
      </c>
      <c r="DO15" s="27">
        <f t="shared" si="6"/>
        <v>688928.00000000012</v>
      </c>
      <c r="DP15" s="27">
        <f t="shared" si="6"/>
        <v>576339.4</v>
      </c>
      <c r="DQ15" s="28">
        <f t="shared" si="6"/>
        <v>0</v>
      </c>
      <c r="DR15" s="28">
        <f t="shared" si="6"/>
        <v>0</v>
      </c>
      <c r="DS15" s="27">
        <f t="shared" si="6"/>
        <v>688926.60000000009</v>
      </c>
      <c r="DT15" s="27">
        <f t="shared" si="6"/>
        <v>576339.4</v>
      </c>
    </row>
    <row r="16" spans="1:124" s="30" customFormat="1" ht="13.5" x14ac:dyDescent="0.25">
      <c r="C16" s="31"/>
      <c r="D16" s="31"/>
      <c r="E16" s="31"/>
      <c r="F16" s="31"/>
      <c r="G16" s="31"/>
      <c r="H16" s="31"/>
      <c r="I16" s="31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3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3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3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</row>
    <row r="17" spans="3:124" s="30" customFormat="1" ht="13.5" x14ac:dyDescent="0.25"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69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</row>
    <row r="18" spans="3:124" s="30" customFormat="1" ht="13.5" x14ac:dyDescent="0.25"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  <c r="CV18" s="31"/>
      <c r="CW18" s="31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</row>
    <row r="19" spans="3:124" s="30" customFormat="1" ht="15.75" customHeight="1" x14ac:dyDescent="0.25"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</row>
    <row r="20" spans="3:124" s="30" customFormat="1" ht="13.5" x14ac:dyDescent="0.25"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</row>
    <row r="21" spans="3:124" s="30" customFormat="1" ht="13.5" x14ac:dyDescent="0.25"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</row>
    <row r="22" spans="3:124" s="30" customFormat="1" ht="13.5" x14ac:dyDescent="0.25"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</row>
    <row r="23" spans="3:124" s="30" customFormat="1" ht="13.5" x14ac:dyDescent="0.25"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</row>
    <row r="24" spans="3:124" s="30" customFormat="1" ht="13.5" x14ac:dyDescent="0.25"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</row>
    <row r="25" spans="3:124" s="30" customFormat="1" ht="13.5" x14ac:dyDescent="0.25"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</row>
    <row r="26" spans="3:124" s="30" customFormat="1" ht="13.5" x14ac:dyDescent="0.25"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</row>
    <row r="27" spans="3:124" s="30" customFormat="1" ht="13.5" x14ac:dyDescent="0.25"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</row>
    <row r="28" spans="3:124" s="30" customFormat="1" ht="13.5" x14ac:dyDescent="0.25"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  <c r="CX28" s="31"/>
      <c r="CY28" s="31"/>
      <c r="CZ28" s="31"/>
      <c r="DA28" s="31"/>
      <c r="DB28" s="31"/>
      <c r="DC28" s="31"/>
      <c r="DD28" s="31"/>
      <c r="DE28" s="31"/>
      <c r="DF28" s="31"/>
      <c r="DG28" s="31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</row>
    <row r="29" spans="3:124" s="30" customFormat="1" ht="13.5" x14ac:dyDescent="0.25"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</row>
    <row r="30" spans="3:124" s="30" customFormat="1" ht="13.5" x14ac:dyDescent="0.25"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</row>
    <row r="31" spans="3:124" s="30" customFormat="1" ht="13.5" x14ac:dyDescent="0.25"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</row>
    <row r="32" spans="3:124" s="30" customFormat="1" ht="13.5" x14ac:dyDescent="0.25"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31"/>
      <c r="DE32" s="31"/>
      <c r="DF32" s="31"/>
      <c r="DG32" s="31"/>
      <c r="DH32" s="31"/>
      <c r="DI32" s="31"/>
      <c r="DJ32" s="31"/>
      <c r="DK32" s="31"/>
      <c r="DL32" s="31"/>
      <c r="DM32" s="31"/>
      <c r="DN32" s="31"/>
      <c r="DO32" s="31"/>
      <c r="DP32" s="31"/>
      <c r="DQ32" s="31"/>
      <c r="DR32" s="31"/>
      <c r="DS32" s="31"/>
      <c r="DT32" s="31"/>
    </row>
    <row r="33" spans="3:124" s="30" customFormat="1" ht="13.5" x14ac:dyDescent="0.25"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  <c r="DP33" s="31"/>
      <c r="DQ33" s="31"/>
      <c r="DR33" s="31"/>
      <c r="DS33" s="31"/>
      <c r="DT33" s="31"/>
    </row>
    <row r="34" spans="3:124" s="30" customFormat="1" ht="13.5" x14ac:dyDescent="0.25"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</row>
    <row r="35" spans="3:124" s="35" customFormat="1" ht="13.5" x14ac:dyDescent="0.25"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</row>
    <row r="36" spans="3:124" s="35" customFormat="1" ht="13.5" x14ac:dyDescent="0.25"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</row>
    <row r="37" spans="3:124" s="35" customFormat="1" ht="13.5" x14ac:dyDescent="0.25"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</row>
    <row r="38" spans="3:124" s="35" customFormat="1" ht="13.5" x14ac:dyDescent="0.25"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</row>
    <row r="39" spans="3:124" s="35" customFormat="1" ht="13.5" x14ac:dyDescent="0.25"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</row>
    <row r="40" spans="3:124" s="35" customFormat="1" ht="13.5" x14ac:dyDescent="0.25"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</row>
    <row r="41" spans="3:124" s="35" customFormat="1" ht="13.5" x14ac:dyDescent="0.25"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</row>
    <row r="42" spans="3:124" s="35" customFormat="1" ht="13.5" x14ac:dyDescent="0.25"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</row>
    <row r="43" spans="3:124" s="35" customFormat="1" ht="13.5" x14ac:dyDescent="0.25"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  <c r="CA43" s="34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/>
      <c r="CR43" s="34"/>
      <c r="CS43" s="34"/>
      <c r="CT43" s="34"/>
      <c r="CU43" s="34"/>
      <c r="CV43" s="34"/>
      <c r="CW43" s="34"/>
      <c r="CX43" s="34"/>
      <c r="CY43" s="34"/>
      <c r="CZ43" s="34"/>
      <c r="DA43" s="34"/>
      <c r="DB43" s="34"/>
      <c r="DC43" s="34"/>
      <c r="DD43" s="34"/>
      <c r="DE43" s="34"/>
      <c r="DF43" s="34"/>
      <c r="DG43" s="34"/>
      <c r="DH43" s="34"/>
      <c r="DI43" s="34"/>
      <c r="DJ43" s="34"/>
      <c r="DK43" s="34"/>
      <c r="DL43" s="34"/>
      <c r="DM43" s="34"/>
      <c r="DN43" s="34"/>
      <c r="DO43" s="34"/>
      <c r="DP43" s="34"/>
      <c r="DQ43" s="34"/>
      <c r="DR43" s="34"/>
      <c r="DS43" s="34"/>
      <c r="DT43" s="34"/>
    </row>
    <row r="44" spans="3:124" s="35" customFormat="1" ht="13.5" x14ac:dyDescent="0.25"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</row>
    <row r="45" spans="3:124" s="35" customFormat="1" ht="13.5" x14ac:dyDescent="0.25"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</row>
    <row r="46" spans="3:124" s="35" customFormat="1" ht="13.5" x14ac:dyDescent="0.25"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</row>
    <row r="47" spans="3:124" s="35" customFormat="1" ht="13.5" x14ac:dyDescent="0.25"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</row>
    <row r="48" spans="3:124" s="35" customFormat="1" ht="13.5" x14ac:dyDescent="0.25"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</row>
    <row r="49" spans="3:124" s="35" customFormat="1" ht="13.5" x14ac:dyDescent="0.25"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</row>
    <row r="50" spans="3:124" s="35" customFormat="1" ht="13.5" x14ac:dyDescent="0.25"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  <c r="CT50" s="34"/>
      <c r="CU50" s="34"/>
      <c r="CV50" s="34"/>
      <c r="CW50" s="34"/>
      <c r="CX50" s="34"/>
      <c r="CY50" s="34"/>
      <c r="CZ50" s="34"/>
      <c r="DA50" s="34"/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  <c r="DQ50" s="34"/>
      <c r="DR50" s="34"/>
      <c r="DS50" s="34"/>
      <c r="DT50" s="34"/>
    </row>
    <row r="51" spans="3:124" s="35" customFormat="1" ht="13.5" x14ac:dyDescent="0.25"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</row>
    <row r="52" spans="3:124" s="35" customFormat="1" ht="13.5" x14ac:dyDescent="0.25"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</row>
    <row r="53" spans="3:124" s="35" customFormat="1" ht="13.5" x14ac:dyDescent="0.25"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/>
      <c r="DG53" s="34"/>
      <c r="DH53" s="34"/>
      <c r="DI53" s="34"/>
      <c r="DJ53" s="34"/>
      <c r="DK53" s="34"/>
      <c r="DL53" s="34"/>
      <c r="DM53" s="34"/>
      <c r="DN53" s="34"/>
      <c r="DO53" s="34"/>
      <c r="DP53" s="34"/>
      <c r="DQ53" s="34"/>
      <c r="DR53" s="34"/>
      <c r="DS53" s="34"/>
      <c r="DT53" s="34"/>
    </row>
    <row r="54" spans="3:124" s="35" customFormat="1" ht="13.5" x14ac:dyDescent="0.25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</row>
    <row r="55" spans="3:124" s="35" customFormat="1" ht="13.5" x14ac:dyDescent="0.25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</row>
    <row r="56" spans="3:124" s="35" customFormat="1" ht="13.5" x14ac:dyDescent="0.25"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</row>
    <row r="57" spans="3:124" s="35" customFormat="1" ht="13.5" x14ac:dyDescent="0.25"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</row>
    <row r="58" spans="3:124" s="35" customFormat="1" ht="13.5" x14ac:dyDescent="0.25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  <c r="CT58" s="34"/>
      <c r="CU58" s="34"/>
      <c r="CV58" s="34"/>
      <c r="CW58" s="34"/>
      <c r="CX58" s="34"/>
      <c r="CY58" s="34"/>
      <c r="CZ58" s="34"/>
      <c r="DA58" s="34"/>
      <c r="DB58" s="34"/>
      <c r="DC58" s="34"/>
      <c r="DD58" s="34"/>
      <c r="DE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</row>
    <row r="59" spans="3:124" s="35" customFormat="1" ht="13.5" x14ac:dyDescent="0.25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  <c r="CT59" s="34"/>
      <c r="CU59" s="34"/>
      <c r="CV59" s="34"/>
      <c r="CW59" s="34"/>
      <c r="CX59" s="34"/>
      <c r="CY59" s="34"/>
      <c r="CZ59" s="34"/>
      <c r="DA59" s="34"/>
      <c r="DB59" s="34"/>
      <c r="DC59" s="34"/>
      <c r="DD59" s="34"/>
      <c r="DE59" s="34"/>
      <c r="DF59" s="34"/>
      <c r="DG59" s="34"/>
      <c r="DH59" s="34"/>
      <c r="DI59" s="34"/>
      <c r="DJ59" s="34"/>
      <c r="DK59" s="34"/>
      <c r="DL59" s="34"/>
      <c r="DM59" s="34"/>
      <c r="DN59" s="34"/>
      <c r="DO59" s="34"/>
      <c r="DP59" s="34"/>
      <c r="DQ59" s="34"/>
      <c r="DR59" s="34"/>
      <c r="DS59" s="34"/>
      <c r="DT59" s="34"/>
    </row>
    <row r="60" spans="3:124" s="35" customFormat="1" ht="13.5" x14ac:dyDescent="0.25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  <c r="CT60" s="34"/>
      <c r="CU60" s="34"/>
      <c r="CV60" s="34"/>
      <c r="CW60" s="34"/>
      <c r="CX60" s="34"/>
      <c r="CY60" s="34"/>
      <c r="CZ60" s="34"/>
      <c r="DA60" s="34"/>
      <c r="DB60" s="34"/>
      <c r="DC60" s="34"/>
      <c r="DD60" s="34"/>
      <c r="DE60" s="34"/>
      <c r="DF60" s="34"/>
      <c r="DG60" s="34"/>
      <c r="DH60" s="34"/>
      <c r="DI60" s="34"/>
      <c r="DJ60" s="34"/>
      <c r="DK60" s="34"/>
      <c r="DL60" s="34"/>
      <c r="DM60" s="34"/>
      <c r="DN60" s="34"/>
      <c r="DO60" s="34"/>
      <c r="DP60" s="34"/>
      <c r="DQ60" s="34"/>
      <c r="DR60" s="34"/>
      <c r="DS60" s="34"/>
      <c r="DT60" s="34"/>
    </row>
    <row r="61" spans="3:124" s="35" customFormat="1" ht="13.5" x14ac:dyDescent="0.25"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</row>
    <row r="62" spans="3:124" x14ac:dyDescent="0.3"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</row>
    <row r="63" spans="3:124" x14ac:dyDescent="0.3"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  <c r="BR63" s="36"/>
      <c r="BS63" s="36"/>
      <c r="BT63" s="36"/>
      <c r="BU63" s="36"/>
      <c r="BV63" s="36"/>
      <c r="BW63" s="36"/>
      <c r="BX63" s="36"/>
      <c r="BY63" s="36"/>
      <c r="BZ63" s="36"/>
      <c r="CA63" s="36"/>
      <c r="CB63" s="36"/>
      <c r="CC63" s="36"/>
      <c r="CD63" s="36"/>
      <c r="CE63" s="36"/>
      <c r="CF63" s="36"/>
      <c r="CG63" s="36"/>
      <c r="CH63" s="36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/>
      <c r="DA63" s="36"/>
      <c r="DB63" s="36"/>
      <c r="DC63" s="36"/>
      <c r="DD63" s="36"/>
      <c r="DE63" s="36"/>
      <c r="DF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</row>
    <row r="64" spans="3:124" x14ac:dyDescent="0.3"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  <c r="BR64" s="36"/>
      <c r="BS64" s="36"/>
      <c r="BT64" s="36"/>
      <c r="BU64" s="36"/>
      <c r="BV64" s="36"/>
      <c r="BW64" s="36"/>
      <c r="BX64" s="36"/>
      <c r="BY64" s="36"/>
      <c r="BZ64" s="36"/>
      <c r="CA64" s="36"/>
      <c r="CB64" s="36"/>
      <c r="CC64" s="36"/>
      <c r="CD64" s="36"/>
      <c r="CE64" s="36"/>
      <c r="CF64" s="36"/>
      <c r="CG64" s="36"/>
      <c r="CH64" s="36"/>
      <c r="CI64" s="36"/>
      <c r="CJ64" s="36"/>
      <c r="CK64" s="36"/>
      <c r="CL64" s="36"/>
      <c r="CM64" s="36"/>
      <c r="CN64" s="36"/>
      <c r="CO64" s="36"/>
      <c r="CP64" s="36"/>
      <c r="CQ64" s="36"/>
      <c r="CR64" s="36"/>
      <c r="CS64" s="36"/>
      <c r="CT64" s="36"/>
      <c r="CU64" s="36"/>
      <c r="CV64" s="36"/>
      <c r="CW64" s="36"/>
      <c r="CX64" s="36"/>
      <c r="CY64" s="36"/>
      <c r="CZ64" s="36"/>
      <c r="DA64" s="36"/>
      <c r="DB64" s="36"/>
      <c r="DC64" s="36"/>
      <c r="DD64" s="36"/>
      <c r="DE64" s="36"/>
      <c r="DF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  <c r="DQ64" s="36"/>
      <c r="DR64" s="36"/>
      <c r="DS64" s="36"/>
      <c r="DT64" s="36"/>
    </row>
    <row r="65" spans="3:124" x14ac:dyDescent="0.3"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  <c r="BR65" s="36"/>
      <c r="BS65" s="36"/>
      <c r="BT65" s="36"/>
      <c r="BU65" s="36"/>
      <c r="BV65" s="36"/>
      <c r="BW65" s="36"/>
      <c r="BX65" s="36"/>
      <c r="BY65" s="36"/>
      <c r="BZ65" s="36"/>
      <c r="CA65" s="36"/>
      <c r="CB65" s="36"/>
      <c r="CC65" s="36"/>
      <c r="CD65" s="36"/>
      <c r="CE65" s="36"/>
      <c r="CF65" s="36"/>
      <c r="CG65" s="36"/>
      <c r="CH65" s="36"/>
      <c r="CI65" s="36"/>
      <c r="CJ65" s="36"/>
      <c r="CK65" s="36"/>
      <c r="CL65" s="36"/>
      <c r="CM65" s="36"/>
      <c r="CN65" s="36"/>
      <c r="CO65" s="36"/>
      <c r="CP65" s="36"/>
      <c r="CQ65" s="36"/>
      <c r="CR65" s="36"/>
      <c r="CS65" s="36"/>
      <c r="CT65" s="36"/>
      <c r="CU65" s="36"/>
      <c r="CV65" s="36"/>
      <c r="CW65" s="36"/>
      <c r="CX65" s="36"/>
      <c r="CY65" s="36"/>
      <c r="CZ65" s="36"/>
      <c r="DA65" s="36"/>
      <c r="DB65" s="36"/>
      <c r="DC65" s="36"/>
      <c r="DD65" s="36"/>
      <c r="DE65" s="36"/>
      <c r="DF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</row>
    <row r="66" spans="3:124" x14ac:dyDescent="0.3"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  <c r="BR66" s="36"/>
      <c r="BS66" s="36"/>
      <c r="BT66" s="36"/>
      <c r="BU66" s="36"/>
      <c r="BV66" s="36"/>
      <c r="BW66" s="36"/>
      <c r="BX66" s="36"/>
      <c r="BY66" s="36"/>
      <c r="BZ66" s="36"/>
      <c r="CA66" s="36"/>
      <c r="CB66" s="36"/>
      <c r="CC66" s="36"/>
      <c r="CD66" s="36"/>
      <c r="CE66" s="36"/>
      <c r="CF66" s="36"/>
      <c r="CG66" s="36"/>
      <c r="CH66" s="36"/>
      <c r="CI66" s="36"/>
      <c r="CJ66" s="36"/>
      <c r="CK66" s="36"/>
      <c r="CL66" s="36"/>
      <c r="CM66" s="36"/>
      <c r="CN66" s="36"/>
      <c r="CO66" s="36"/>
      <c r="CP66" s="36"/>
      <c r="CQ66" s="36"/>
      <c r="CR66" s="36"/>
      <c r="CS66" s="36"/>
      <c r="CT66" s="36"/>
      <c r="CU66" s="36"/>
      <c r="CV66" s="36"/>
      <c r="CW66" s="36"/>
      <c r="CX66" s="36"/>
      <c r="CY66" s="36"/>
      <c r="CZ66" s="36"/>
      <c r="DA66" s="36"/>
      <c r="DB66" s="36"/>
      <c r="DC66" s="36"/>
      <c r="DD66" s="36"/>
      <c r="DE66" s="36"/>
      <c r="DF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</row>
    <row r="67" spans="3:124" x14ac:dyDescent="0.3"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  <c r="BR67" s="36"/>
      <c r="BS67" s="36"/>
      <c r="BT67" s="36"/>
      <c r="BU67" s="36"/>
      <c r="BV67" s="36"/>
      <c r="BW67" s="36"/>
      <c r="BX67" s="36"/>
      <c r="BY67" s="36"/>
      <c r="BZ67" s="36"/>
      <c r="CA67" s="36"/>
      <c r="CB67" s="36"/>
      <c r="CC67" s="36"/>
      <c r="CD67" s="36"/>
      <c r="CE67" s="36"/>
      <c r="CF67" s="36"/>
      <c r="CG67" s="36"/>
      <c r="CH67" s="36"/>
      <c r="CI67" s="36"/>
      <c r="CJ67" s="36"/>
      <c r="CK67" s="36"/>
      <c r="CL67" s="36"/>
      <c r="CM67" s="36"/>
      <c r="CN67" s="36"/>
      <c r="CO67" s="36"/>
      <c r="CP67" s="36"/>
      <c r="CQ67" s="36"/>
      <c r="CR67" s="36"/>
      <c r="CS67" s="36"/>
      <c r="CT67" s="36"/>
      <c r="CU67" s="36"/>
      <c r="CV67" s="36"/>
      <c r="CW67" s="36"/>
      <c r="CX67" s="36"/>
      <c r="CY67" s="36"/>
      <c r="CZ67" s="36"/>
      <c r="DA67" s="36"/>
      <c r="DB67" s="36"/>
      <c r="DC67" s="36"/>
      <c r="DD67" s="36"/>
      <c r="DE67" s="36"/>
      <c r="DF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</row>
    <row r="68" spans="3:124" x14ac:dyDescent="0.3"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/>
      <c r="DF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</row>
    <row r="69" spans="3:124" x14ac:dyDescent="0.3"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  <c r="BR69" s="36"/>
      <c r="BS69" s="36"/>
      <c r="BT69" s="36"/>
      <c r="BU69" s="36"/>
      <c r="BV69" s="36"/>
      <c r="BW69" s="36"/>
      <c r="BX69" s="36"/>
      <c r="BY69" s="36"/>
      <c r="BZ69" s="36"/>
      <c r="CA69" s="36"/>
      <c r="CB69" s="36"/>
      <c r="CC69" s="36"/>
      <c r="CD69" s="36"/>
      <c r="CE69" s="36"/>
      <c r="CF69" s="36"/>
      <c r="CG69" s="36"/>
      <c r="CH69" s="36"/>
      <c r="CI69" s="36"/>
      <c r="CJ69" s="36"/>
      <c r="CK69" s="36"/>
      <c r="CL69" s="36"/>
      <c r="CM69" s="36"/>
      <c r="CN69" s="36"/>
      <c r="CO69" s="36"/>
      <c r="CP69" s="36"/>
      <c r="CQ69" s="36"/>
      <c r="CR69" s="36"/>
      <c r="CS69" s="36"/>
      <c r="CT69" s="36"/>
      <c r="CU69" s="36"/>
      <c r="CV69" s="36"/>
      <c r="CW69" s="36"/>
      <c r="CX69" s="36"/>
      <c r="CY69" s="36"/>
      <c r="CZ69" s="36"/>
      <c r="DA69" s="36"/>
      <c r="DB69" s="36"/>
      <c r="DC69" s="36"/>
      <c r="DD69" s="36"/>
      <c r="DE69" s="36"/>
      <c r="DF69" s="36"/>
      <c r="DG69" s="36"/>
      <c r="DH69" s="36"/>
      <c r="DI69" s="36"/>
      <c r="DJ69" s="36"/>
      <c r="DK69" s="36"/>
      <c r="DL69" s="36"/>
      <c r="DM69" s="36"/>
      <c r="DN69" s="36"/>
      <c r="DO69" s="36"/>
      <c r="DP69" s="36"/>
      <c r="DQ69" s="36"/>
      <c r="DR69" s="36"/>
      <c r="DS69" s="36"/>
      <c r="DT69" s="36"/>
    </row>
    <row r="70" spans="3:124" x14ac:dyDescent="0.3"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6"/>
      <c r="BS70" s="36"/>
      <c r="BT70" s="36"/>
      <c r="BU70" s="36"/>
      <c r="BV70" s="36"/>
      <c r="BW70" s="36"/>
      <c r="BX70" s="36"/>
      <c r="BY70" s="36"/>
      <c r="BZ70" s="36"/>
      <c r="CA70" s="36"/>
      <c r="CB70" s="36"/>
      <c r="CC70" s="36"/>
      <c r="CD70" s="36"/>
      <c r="CE70" s="36"/>
      <c r="CF70" s="36"/>
      <c r="CG70" s="36"/>
      <c r="CH70" s="36"/>
      <c r="CI70" s="36"/>
      <c r="CJ70" s="36"/>
      <c r="CK70" s="36"/>
      <c r="CL70" s="36"/>
      <c r="CM70" s="36"/>
      <c r="CN70" s="36"/>
      <c r="CO70" s="36"/>
      <c r="CP70" s="36"/>
      <c r="CQ70" s="36"/>
      <c r="CR70" s="36"/>
      <c r="CS70" s="36"/>
      <c r="CT70" s="36"/>
      <c r="CU70" s="36"/>
      <c r="CV70" s="36"/>
      <c r="CW70" s="36"/>
      <c r="CX70" s="36"/>
      <c r="CY70" s="36"/>
      <c r="CZ70" s="36"/>
      <c r="DA70" s="36"/>
      <c r="DB70" s="36"/>
      <c r="DC70" s="36"/>
      <c r="DD70" s="36"/>
      <c r="DE70" s="36"/>
      <c r="DF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</row>
    <row r="71" spans="3:124" x14ac:dyDescent="0.3"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  <c r="BR71" s="36"/>
      <c r="BS71" s="36"/>
      <c r="BT71" s="36"/>
      <c r="BU71" s="36"/>
      <c r="BV71" s="36"/>
      <c r="BW71" s="36"/>
      <c r="BX71" s="36"/>
      <c r="BY71" s="36"/>
      <c r="BZ71" s="36"/>
      <c r="CA71" s="36"/>
      <c r="CB71" s="36"/>
      <c r="CC71" s="36"/>
      <c r="CD71" s="36"/>
      <c r="CE71" s="36"/>
      <c r="CF71" s="36"/>
      <c r="CG71" s="36"/>
      <c r="CH71" s="36"/>
      <c r="CI71" s="36"/>
      <c r="CJ71" s="36"/>
      <c r="CK71" s="36"/>
      <c r="CL71" s="36"/>
      <c r="CM71" s="36"/>
      <c r="CN71" s="36"/>
      <c r="CO71" s="36"/>
      <c r="CP71" s="36"/>
      <c r="CQ71" s="36"/>
      <c r="CR71" s="36"/>
      <c r="CS71" s="36"/>
      <c r="CT71" s="36"/>
      <c r="CU71" s="36"/>
      <c r="CV71" s="36"/>
      <c r="CW71" s="36"/>
      <c r="CX71" s="36"/>
      <c r="CY71" s="36"/>
      <c r="CZ71" s="36"/>
      <c r="DA71" s="36"/>
      <c r="DB71" s="36"/>
      <c r="DC71" s="36"/>
      <c r="DD71" s="36"/>
      <c r="DE71" s="36"/>
      <c r="DF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</row>
    <row r="72" spans="3:124" x14ac:dyDescent="0.3"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  <c r="BR72" s="36"/>
      <c r="BS72" s="36"/>
      <c r="BT72" s="36"/>
      <c r="BU72" s="36"/>
      <c r="BV72" s="36"/>
      <c r="BW72" s="36"/>
      <c r="BX72" s="36"/>
      <c r="BY72" s="36"/>
      <c r="BZ72" s="36"/>
      <c r="CA72" s="36"/>
      <c r="CB72" s="36"/>
      <c r="CC72" s="36"/>
      <c r="CD72" s="36"/>
      <c r="CE72" s="36"/>
      <c r="CF72" s="36"/>
      <c r="CG72" s="36"/>
      <c r="CH72" s="36"/>
      <c r="CI72" s="36"/>
      <c r="CJ72" s="36"/>
      <c r="CK72" s="36"/>
      <c r="CL72" s="36"/>
      <c r="CM72" s="36"/>
      <c r="CN72" s="36"/>
      <c r="CO72" s="36"/>
      <c r="CP72" s="36"/>
      <c r="CQ72" s="36"/>
      <c r="CR72" s="36"/>
      <c r="CS72" s="36"/>
      <c r="CT72" s="36"/>
      <c r="CU72" s="36"/>
      <c r="CV72" s="36"/>
      <c r="CW72" s="36"/>
      <c r="CX72" s="36"/>
      <c r="CY72" s="36"/>
      <c r="CZ72" s="36"/>
      <c r="DA72" s="36"/>
      <c r="DB72" s="36"/>
      <c r="DC72" s="36"/>
      <c r="DD72" s="36"/>
      <c r="DE72" s="36"/>
      <c r="DF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</row>
    <row r="73" spans="3:124" x14ac:dyDescent="0.3"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  <c r="BR73" s="36"/>
      <c r="BS73" s="36"/>
      <c r="BT73" s="36"/>
      <c r="BU73" s="36"/>
      <c r="BV73" s="36"/>
      <c r="BW73" s="36"/>
      <c r="BX73" s="36"/>
      <c r="BY73" s="36"/>
      <c r="BZ73" s="36"/>
      <c r="CA73" s="36"/>
      <c r="CB73" s="36"/>
      <c r="CC73" s="36"/>
      <c r="CD73" s="36"/>
      <c r="CE73" s="36"/>
      <c r="CF73" s="36"/>
      <c r="CG73" s="36"/>
      <c r="CH73" s="36"/>
      <c r="CI73" s="36"/>
      <c r="CJ73" s="36"/>
      <c r="CK73" s="36"/>
      <c r="CL73" s="36"/>
      <c r="CM73" s="36"/>
      <c r="CN73" s="36"/>
      <c r="CO73" s="36"/>
      <c r="CP73" s="36"/>
      <c r="CQ73" s="36"/>
      <c r="CR73" s="36"/>
      <c r="CS73" s="36"/>
      <c r="CT73" s="36"/>
      <c r="CU73" s="36"/>
      <c r="CV73" s="36"/>
      <c r="CW73" s="36"/>
      <c r="CX73" s="36"/>
      <c r="CY73" s="36"/>
      <c r="CZ73" s="36"/>
      <c r="DA73" s="36"/>
      <c r="DB73" s="36"/>
      <c r="DC73" s="36"/>
      <c r="DD73" s="36"/>
      <c r="DE73" s="36"/>
      <c r="DF73" s="36"/>
      <c r="DG73" s="36"/>
      <c r="DH73" s="36"/>
      <c r="DI73" s="36"/>
      <c r="DJ73" s="36"/>
      <c r="DK73" s="36"/>
      <c r="DL73" s="36"/>
      <c r="DM73" s="36"/>
      <c r="DN73" s="36"/>
      <c r="DO73" s="36"/>
      <c r="DP73" s="36"/>
      <c r="DQ73" s="36"/>
      <c r="DR73" s="36"/>
      <c r="DS73" s="36"/>
      <c r="DT73" s="36"/>
    </row>
    <row r="74" spans="3:124" x14ac:dyDescent="0.3"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36"/>
      <c r="CL74" s="36"/>
      <c r="CM74" s="36"/>
      <c r="CN74" s="36"/>
      <c r="CO74" s="36"/>
      <c r="CP74" s="36"/>
      <c r="CQ74" s="36"/>
      <c r="CR74" s="36"/>
      <c r="CS74" s="36"/>
      <c r="CT74" s="36"/>
      <c r="CU74" s="36"/>
      <c r="CV74" s="36"/>
      <c r="CW74" s="36"/>
      <c r="CX74" s="36"/>
      <c r="CY74" s="36"/>
      <c r="CZ74" s="36"/>
      <c r="DA74" s="36"/>
      <c r="DB74" s="36"/>
      <c r="DC74" s="36"/>
      <c r="DD74" s="36"/>
      <c r="DE74" s="36"/>
      <c r="DF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</row>
    <row r="75" spans="3:124" x14ac:dyDescent="0.3"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  <c r="BR75" s="36"/>
      <c r="BS75" s="36"/>
      <c r="BT75" s="36"/>
      <c r="BU75" s="36"/>
      <c r="BV75" s="36"/>
      <c r="BW75" s="36"/>
      <c r="BX75" s="36"/>
      <c r="BY75" s="36"/>
      <c r="BZ75" s="36"/>
      <c r="CA75" s="36"/>
      <c r="CB75" s="36"/>
      <c r="CC75" s="36"/>
      <c r="CD75" s="36"/>
      <c r="CE75" s="36"/>
      <c r="CF75" s="36"/>
      <c r="CG75" s="36"/>
      <c r="CH75" s="36"/>
      <c r="CI75" s="36"/>
      <c r="CJ75" s="36"/>
      <c r="CK75" s="36"/>
      <c r="CL75" s="36"/>
      <c r="CM75" s="36"/>
      <c r="CN75" s="36"/>
      <c r="CO75" s="36"/>
      <c r="CP75" s="36"/>
      <c r="CQ75" s="36"/>
      <c r="CR75" s="36"/>
      <c r="CS75" s="36"/>
      <c r="CT75" s="36"/>
      <c r="CU75" s="36"/>
      <c r="CV75" s="36"/>
      <c r="CW75" s="36"/>
      <c r="CX75" s="36"/>
      <c r="CY75" s="36"/>
      <c r="CZ75" s="36"/>
      <c r="DA75" s="36"/>
      <c r="DB75" s="36"/>
      <c r="DC75" s="36"/>
      <c r="DD75" s="36"/>
      <c r="DE75" s="36"/>
      <c r="DF75" s="36"/>
      <c r="DG75" s="36"/>
      <c r="DH75" s="36"/>
      <c r="DI75" s="36"/>
      <c r="DJ75" s="36"/>
      <c r="DK75" s="36"/>
      <c r="DL75" s="36"/>
      <c r="DM75" s="36"/>
      <c r="DN75" s="36"/>
      <c r="DO75" s="36"/>
      <c r="DP75" s="36"/>
      <c r="DQ75" s="36"/>
      <c r="DR75" s="36"/>
      <c r="DS75" s="36"/>
      <c r="DT75" s="36"/>
    </row>
    <row r="76" spans="3:124" x14ac:dyDescent="0.3"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  <c r="BR76" s="36"/>
      <c r="BS76" s="36"/>
      <c r="BT76" s="36"/>
      <c r="BU76" s="36"/>
      <c r="BV76" s="36"/>
      <c r="BW76" s="36"/>
      <c r="BX76" s="36"/>
      <c r="BY76" s="36"/>
      <c r="BZ76" s="36"/>
      <c r="CA76" s="36"/>
      <c r="CB76" s="36"/>
      <c r="CC76" s="36"/>
      <c r="CD76" s="36"/>
      <c r="CE76" s="36"/>
      <c r="CF76" s="36"/>
      <c r="CG76" s="36"/>
      <c r="CH76" s="36"/>
      <c r="CI76" s="36"/>
      <c r="CJ76" s="36"/>
      <c r="CK76" s="36"/>
      <c r="CL76" s="36"/>
      <c r="CM76" s="36"/>
      <c r="CN76" s="36"/>
      <c r="CO76" s="36"/>
      <c r="CP76" s="36"/>
      <c r="CQ76" s="36"/>
      <c r="CR76" s="36"/>
      <c r="CS76" s="36"/>
      <c r="CT76" s="36"/>
      <c r="CU76" s="36"/>
      <c r="CV76" s="36"/>
      <c r="CW76" s="36"/>
      <c r="CX76" s="36"/>
      <c r="CY76" s="36"/>
      <c r="CZ76" s="36"/>
      <c r="DA76" s="36"/>
      <c r="DB76" s="36"/>
      <c r="DC76" s="36"/>
      <c r="DD76" s="36"/>
      <c r="DE76" s="36"/>
      <c r="DF76" s="36"/>
      <c r="DG76" s="36"/>
      <c r="DH76" s="36"/>
      <c r="DI76" s="36"/>
      <c r="DJ76" s="36"/>
      <c r="DK76" s="36"/>
      <c r="DL76" s="36"/>
      <c r="DM76" s="36"/>
      <c r="DN76" s="36"/>
      <c r="DO76" s="36"/>
      <c r="DP76" s="36"/>
      <c r="DQ76" s="36"/>
      <c r="DR76" s="36"/>
      <c r="DS76" s="36"/>
      <c r="DT76" s="36"/>
    </row>
    <row r="77" spans="3:124" x14ac:dyDescent="0.3"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  <c r="BR77" s="36"/>
      <c r="BS77" s="36"/>
      <c r="BT77" s="36"/>
      <c r="BU77" s="36"/>
      <c r="BV77" s="36"/>
      <c r="BW77" s="36"/>
      <c r="BX77" s="36"/>
      <c r="BY77" s="36"/>
      <c r="BZ77" s="36"/>
      <c r="CA77" s="36"/>
      <c r="CB77" s="36"/>
      <c r="CC77" s="36"/>
      <c r="CD77" s="36"/>
      <c r="CE77" s="36"/>
      <c r="CF77" s="36"/>
      <c r="CG77" s="36"/>
      <c r="CH77" s="36"/>
      <c r="CI77" s="36"/>
      <c r="CJ77" s="36"/>
      <c r="CK77" s="36"/>
      <c r="CL77" s="36"/>
      <c r="CM77" s="36"/>
      <c r="CN77" s="36"/>
      <c r="CO77" s="36"/>
      <c r="CP77" s="36"/>
      <c r="CQ77" s="36"/>
      <c r="CR77" s="36"/>
      <c r="CS77" s="36"/>
      <c r="CT77" s="36"/>
      <c r="CU77" s="36"/>
      <c r="CV77" s="36"/>
      <c r="CW77" s="36"/>
      <c r="CX77" s="36"/>
      <c r="CY77" s="36"/>
      <c r="CZ77" s="36"/>
      <c r="DA77" s="36"/>
      <c r="DB77" s="36"/>
      <c r="DC77" s="36"/>
      <c r="DD77" s="36"/>
      <c r="DE77" s="36"/>
      <c r="DF77" s="36"/>
      <c r="DG77" s="36"/>
      <c r="DH77" s="36"/>
      <c r="DI77" s="36"/>
      <c r="DJ77" s="36"/>
      <c r="DK77" s="36"/>
      <c r="DL77" s="36"/>
      <c r="DM77" s="36"/>
      <c r="DN77" s="36"/>
      <c r="DO77" s="36"/>
      <c r="DP77" s="36"/>
      <c r="DQ77" s="36"/>
      <c r="DR77" s="36"/>
      <c r="DS77" s="36"/>
      <c r="DT77" s="36"/>
    </row>
    <row r="78" spans="3:124" x14ac:dyDescent="0.3"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36"/>
      <c r="BS78" s="36"/>
      <c r="BT78" s="36"/>
      <c r="BU78" s="36"/>
      <c r="BV78" s="36"/>
      <c r="BW78" s="36"/>
      <c r="BX78" s="36"/>
      <c r="BY78" s="36"/>
      <c r="BZ78" s="36"/>
      <c r="CA78" s="36"/>
      <c r="CB78" s="36"/>
      <c r="CC78" s="36"/>
      <c r="CD78" s="36"/>
      <c r="CE78" s="36"/>
      <c r="CF78" s="36"/>
      <c r="CG78" s="36"/>
      <c r="CH78" s="36"/>
      <c r="CI78" s="36"/>
      <c r="CJ78" s="36"/>
      <c r="CK78" s="36"/>
      <c r="CL78" s="36"/>
      <c r="CM78" s="36"/>
      <c r="CN78" s="36"/>
      <c r="CO78" s="36"/>
      <c r="CP78" s="36"/>
      <c r="CQ78" s="36"/>
      <c r="CR78" s="36"/>
      <c r="CS78" s="36"/>
      <c r="CT78" s="36"/>
      <c r="CU78" s="36"/>
      <c r="CV78" s="36"/>
      <c r="CW78" s="36"/>
      <c r="CX78" s="36"/>
      <c r="CY78" s="36"/>
      <c r="CZ78" s="36"/>
      <c r="DA78" s="36"/>
      <c r="DB78" s="36"/>
      <c r="DC78" s="36"/>
      <c r="DD78" s="36"/>
      <c r="DE78" s="36"/>
      <c r="DF78" s="36"/>
      <c r="DG78" s="36"/>
      <c r="DH78" s="36"/>
      <c r="DI78" s="36"/>
      <c r="DJ78" s="36"/>
      <c r="DK78" s="36"/>
      <c r="DL78" s="36"/>
      <c r="DM78" s="36"/>
      <c r="DN78" s="36"/>
      <c r="DO78" s="36"/>
      <c r="DP78" s="36"/>
      <c r="DQ78" s="36"/>
      <c r="DR78" s="36"/>
      <c r="DS78" s="36"/>
      <c r="DT78" s="36"/>
    </row>
    <row r="79" spans="3:124" x14ac:dyDescent="0.3"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  <c r="BR79" s="36"/>
      <c r="BS79" s="36"/>
      <c r="BT79" s="36"/>
      <c r="BU79" s="36"/>
      <c r="BV79" s="36"/>
      <c r="BW79" s="36"/>
      <c r="BX79" s="36"/>
      <c r="BY79" s="36"/>
      <c r="BZ79" s="36"/>
      <c r="CA79" s="36"/>
      <c r="CB79" s="36"/>
      <c r="CC79" s="36"/>
      <c r="CD79" s="36"/>
      <c r="CE79" s="36"/>
      <c r="CF79" s="36"/>
      <c r="CG79" s="36"/>
      <c r="CH79" s="36"/>
      <c r="CI79" s="36"/>
      <c r="CJ79" s="36"/>
      <c r="CK79" s="36"/>
      <c r="CL79" s="36"/>
      <c r="CM79" s="36"/>
      <c r="CN79" s="36"/>
      <c r="CO79" s="36"/>
      <c r="CP79" s="36"/>
      <c r="CQ79" s="36"/>
      <c r="CR79" s="36"/>
      <c r="CS79" s="36"/>
      <c r="CT79" s="36"/>
      <c r="CU79" s="36"/>
      <c r="CV79" s="36"/>
      <c r="CW79" s="36"/>
      <c r="CX79" s="36"/>
      <c r="CY79" s="36"/>
      <c r="CZ79" s="36"/>
      <c r="DA79" s="36"/>
      <c r="DB79" s="36"/>
      <c r="DC79" s="36"/>
      <c r="DD79" s="36"/>
      <c r="DE79" s="36"/>
      <c r="DF79" s="36"/>
      <c r="DG79" s="36"/>
      <c r="DH79" s="36"/>
      <c r="DI79" s="36"/>
      <c r="DJ79" s="36"/>
      <c r="DK79" s="36"/>
      <c r="DL79" s="36"/>
      <c r="DM79" s="36"/>
      <c r="DN79" s="36"/>
      <c r="DO79" s="36"/>
      <c r="DP79" s="36"/>
      <c r="DQ79" s="36"/>
      <c r="DR79" s="36"/>
      <c r="DS79" s="36"/>
      <c r="DT79" s="36"/>
    </row>
    <row r="80" spans="3:124" x14ac:dyDescent="0.3"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  <c r="BR80" s="36"/>
      <c r="BS80" s="36"/>
      <c r="BT80" s="36"/>
      <c r="BU80" s="36"/>
      <c r="BV80" s="36"/>
      <c r="BW80" s="36"/>
      <c r="BX80" s="36"/>
      <c r="BY80" s="36"/>
      <c r="BZ80" s="36"/>
      <c r="CA80" s="36"/>
      <c r="CB80" s="36"/>
      <c r="CC80" s="36"/>
      <c r="CD80" s="36"/>
      <c r="CE80" s="36"/>
      <c r="CF80" s="36"/>
      <c r="CG80" s="36"/>
      <c r="CH80" s="36"/>
      <c r="CI80" s="36"/>
      <c r="CJ80" s="36"/>
      <c r="CK80" s="36"/>
      <c r="CL80" s="36"/>
      <c r="CM80" s="36"/>
      <c r="CN80" s="36"/>
      <c r="CO80" s="36"/>
      <c r="CP80" s="36"/>
      <c r="CQ80" s="36"/>
      <c r="CR80" s="36"/>
      <c r="CS80" s="36"/>
      <c r="CT80" s="36"/>
      <c r="CU80" s="36"/>
      <c r="CV80" s="36"/>
      <c r="CW80" s="36"/>
      <c r="CX80" s="36"/>
      <c r="CY80" s="36"/>
      <c r="CZ80" s="36"/>
      <c r="DA80" s="36"/>
      <c r="DB80" s="36"/>
      <c r="DC80" s="36"/>
      <c r="DD80" s="36"/>
      <c r="DE80" s="36"/>
      <c r="DF80" s="36"/>
      <c r="DG80" s="36"/>
      <c r="DH80" s="36"/>
      <c r="DI80" s="36"/>
      <c r="DJ80" s="36"/>
      <c r="DK80" s="36"/>
      <c r="DL80" s="36"/>
      <c r="DM80" s="36"/>
      <c r="DN80" s="36"/>
      <c r="DO80" s="36"/>
      <c r="DP80" s="36"/>
      <c r="DQ80" s="36"/>
      <c r="DR80" s="36"/>
      <c r="DS80" s="36"/>
      <c r="DT80" s="36"/>
    </row>
    <row r="81" spans="3:124" x14ac:dyDescent="0.3"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  <c r="BR81" s="36"/>
      <c r="BS81" s="36"/>
      <c r="BT81" s="36"/>
      <c r="BU81" s="36"/>
      <c r="BV81" s="36"/>
      <c r="BW81" s="36"/>
      <c r="BX81" s="36"/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36"/>
      <c r="CL81" s="36"/>
      <c r="CM81" s="36"/>
      <c r="CN81" s="36"/>
      <c r="CO81" s="36"/>
      <c r="CP81" s="36"/>
      <c r="CQ81" s="36"/>
      <c r="CR81" s="36"/>
      <c r="CS81" s="36"/>
      <c r="CT81" s="36"/>
      <c r="CU81" s="36"/>
      <c r="CV81" s="36"/>
      <c r="CW81" s="36"/>
      <c r="CX81" s="36"/>
      <c r="CY81" s="36"/>
      <c r="CZ81" s="36"/>
      <c r="DA81" s="36"/>
      <c r="DB81" s="36"/>
      <c r="DC81" s="36"/>
      <c r="DD81" s="36"/>
      <c r="DE81" s="36"/>
      <c r="DF81" s="36"/>
      <c r="DG81" s="36"/>
      <c r="DH81" s="36"/>
      <c r="DI81" s="36"/>
      <c r="DJ81" s="36"/>
      <c r="DK81" s="36"/>
      <c r="DL81" s="36"/>
      <c r="DM81" s="36"/>
      <c r="DN81" s="36"/>
      <c r="DO81" s="36"/>
      <c r="DP81" s="36"/>
      <c r="DQ81" s="36"/>
      <c r="DR81" s="36"/>
      <c r="DS81" s="36"/>
      <c r="DT81" s="36"/>
    </row>
    <row r="82" spans="3:124" x14ac:dyDescent="0.3"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  <c r="BZ82" s="36"/>
      <c r="CA82" s="36"/>
      <c r="CB82" s="36"/>
      <c r="CC82" s="36"/>
      <c r="CD82" s="36"/>
      <c r="CE82" s="36"/>
      <c r="CF82" s="36"/>
      <c r="CG82" s="36"/>
      <c r="CH82" s="36"/>
      <c r="CI82" s="36"/>
      <c r="CJ82" s="36"/>
      <c r="CK82" s="36"/>
      <c r="CL82" s="36"/>
      <c r="CM82" s="36"/>
      <c r="CN82" s="36"/>
      <c r="CO82" s="36"/>
      <c r="CP82" s="36"/>
      <c r="CQ82" s="36"/>
      <c r="CR82" s="36"/>
      <c r="CS82" s="36"/>
      <c r="CT82" s="36"/>
      <c r="CU82" s="36"/>
      <c r="CV82" s="36"/>
      <c r="CW82" s="36"/>
      <c r="CX82" s="36"/>
      <c r="CY82" s="36"/>
      <c r="CZ82" s="36"/>
      <c r="DA82" s="36"/>
      <c r="DB82" s="36"/>
      <c r="DC82" s="36"/>
      <c r="DD82" s="36"/>
      <c r="DE82" s="36"/>
      <c r="DF82" s="36"/>
      <c r="DG82" s="36"/>
      <c r="DH82" s="36"/>
      <c r="DI82" s="36"/>
      <c r="DJ82" s="36"/>
      <c r="DK82" s="36"/>
      <c r="DL82" s="36"/>
      <c r="DM82" s="36"/>
      <c r="DN82" s="36"/>
      <c r="DO82" s="36"/>
      <c r="DP82" s="36"/>
      <c r="DQ82" s="36"/>
      <c r="DR82" s="36"/>
      <c r="DS82" s="36"/>
      <c r="DT82" s="36"/>
    </row>
    <row r="83" spans="3:124" x14ac:dyDescent="0.3"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  <c r="BR83" s="36"/>
      <c r="BS83" s="36"/>
      <c r="BT83" s="36"/>
      <c r="BU83" s="36"/>
      <c r="BV83" s="36"/>
      <c r="BW83" s="36"/>
      <c r="BX83" s="36"/>
      <c r="BY83" s="36"/>
      <c r="BZ83" s="36"/>
      <c r="CA83" s="36"/>
      <c r="CB83" s="36"/>
      <c r="CC83" s="36"/>
      <c r="CD83" s="36"/>
      <c r="CE83" s="36"/>
      <c r="CF83" s="36"/>
      <c r="CG83" s="36"/>
      <c r="CH83" s="36"/>
      <c r="CI83" s="36"/>
      <c r="CJ83" s="36"/>
      <c r="CK83" s="36"/>
      <c r="CL83" s="36"/>
      <c r="CM83" s="36"/>
      <c r="CN83" s="36"/>
      <c r="CO83" s="36"/>
      <c r="CP83" s="36"/>
      <c r="CQ83" s="36"/>
      <c r="CR83" s="36"/>
      <c r="CS83" s="36"/>
      <c r="CT83" s="36"/>
      <c r="CU83" s="36"/>
      <c r="CV83" s="36"/>
      <c r="CW83" s="36"/>
      <c r="CX83" s="36"/>
      <c r="CY83" s="36"/>
      <c r="CZ83" s="36"/>
      <c r="DA83" s="36"/>
      <c r="DB83" s="36"/>
      <c r="DC83" s="36"/>
      <c r="DD83" s="36"/>
      <c r="DE83" s="36"/>
      <c r="DF83" s="36"/>
      <c r="DG83" s="36"/>
      <c r="DH83" s="36"/>
      <c r="DI83" s="36"/>
      <c r="DJ83" s="36"/>
      <c r="DK83" s="36"/>
      <c r="DL83" s="36"/>
      <c r="DM83" s="36"/>
      <c r="DN83" s="36"/>
      <c r="DO83" s="36"/>
      <c r="DP83" s="36"/>
      <c r="DQ83" s="36"/>
      <c r="DR83" s="36"/>
      <c r="DS83" s="36"/>
      <c r="DT83" s="36"/>
    </row>
    <row r="84" spans="3:124" x14ac:dyDescent="0.3"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  <c r="BZ84" s="36"/>
      <c r="CA84" s="36"/>
      <c r="CB84" s="36"/>
      <c r="CC84" s="36"/>
      <c r="CD84" s="36"/>
      <c r="CE84" s="36"/>
      <c r="CF84" s="36"/>
      <c r="CG84" s="36"/>
      <c r="CH84" s="36"/>
      <c r="CI84" s="36"/>
      <c r="CJ84" s="36"/>
      <c r="CK84" s="36"/>
      <c r="CL84" s="36"/>
      <c r="CM84" s="36"/>
      <c r="CN84" s="36"/>
      <c r="CO84" s="36"/>
      <c r="CP84" s="36"/>
      <c r="CQ84" s="36"/>
      <c r="CR84" s="36"/>
      <c r="CS84" s="36"/>
      <c r="CT84" s="36"/>
      <c r="CU84" s="36"/>
      <c r="CV84" s="36"/>
      <c r="CW84" s="36"/>
      <c r="CX84" s="36"/>
      <c r="CY84" s="36"/>
      <c r="CZ84" s="36"/>
      <c r="DA84" s="36"/>
      <c r="DB84" s="36"/>
      <c r="DC84" s="36"/>
      <c r="DD84" s="36"/>
      <c r="DE84" s="36"/>
      <c r="DF84" s="36"/>
      <c r="DG84" s="36"/>
      <c r="DH84" s="36"/>
      <c r="DI84" s="36"/>
      <c r="DJ84" s="36"/>
      <c r="DK84" s="36"/>
      <c r="DL84" s="36"/>
      <c r="DM84" s="36"/>
      <c r="DN84" s="36"/>
      <c r="DO84" s="36"/>
      <c r="DP84" s="36"/>
      <c r="DQ84" s="36"/>
      <c r="DR84" s="36"/>
      <c r="DS84" s="36"/>
      <c r="DT84" s="36"/>
    </row>
    <row r="85" spans="3:124" x14ac:dyDescent="0.3"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36"/>
      <c r="BS85" s="36"/>
      <c r="BT85" s="36"/>
      <c r="BU85" s="36"/>
      <c r="BV85" s="36"/>
      <c r="BW85" s="36"/>
      <c r="BX85" s="36"/>
      <c r="BY85" s="36"/>
      <c r="BZ85" s="36"/>
      <c r="CA85" s="36"/>
      <c r="CB85" s="36"/>
      <c r="CC85" s="36"/>
      <c r="CD85" s="36"/>
      <c r="CE85" s="36"/>
      <c r="CF85" s="36"/>
      <c r="CG85" s="36"/>
      <c r="CH85" s="36"/>
      <c r="CI85" s="36"/>
      <c r="CJ85" s="36"/>
      <c r="CK85" s="36"/>
      <c r="CL85" s="36"/>
      <c r="CM85" s="36"/>
      <c r="CN85" s="36"/>
      <c r="CO85" s="36"/>
      <c r="CP85" s="36"/>
      <c r="CQ85" s="36"/>
      <c r="CR85" s="36"/>
      <c r="CS85" s="36"/>
      <c r="CT85" s="36"/>
      <c r="CU85" s="36"/>
      <c r="CV85" s="36"/>
      <c r="CW85" s="36"/>
      <c r="CX85" s="36"/>
      <c r="CY85" s="36"/>
      <c r="CZ85" s="36"/>
      <c r="DA85" s="36"/>
      <c r="DB85" s="36"/>
      <c r="DC85" s="36"/>
      <c r="DD85" s="36"/>
      <c r="DE85" s="36"/>
      <c r="DF85" s="36"/>
      <c r="DG85" s="36"/>
      <c r="DH85" s="36"/>
      <c r="DI85" s="36"/>
      <c r="DJ85" s="36"/>
      <c r="DK85" s="36"/>
      <c r="DL85" s="36"/>
      <c r="DM85" s="36"/>
      <c r="DN85" s="36"/>
      <c r="DO85" s="36"/>
      <c r="DP85" s="36"/>
      <c r="DQ85" s="36"/>
      <c r="DR85" s="36"/>
      <c r="DS85" s="36"/>
      <c r="DT85" s="36"/>
    </row>
    <row r="86" spans="3:124" x14ac:dyDescent="0.3"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36"/>
      <c r="BZ86" s="36"/>
      <c r="CA86" s="36"/>
      <c r="CB86" s="36"/>
      <c r="CC86" s="36"/>
      <c r="CD86" s="36"/>
      <c r="CE86" s="36"/>
      <c r="CF86" s="36"/>
      <c r="CG86" s="36"/>
      <c r="CH86" s="36"/>
      <c r="CI86" s="36"/>
      <c r="CJ86" s="36"/>
      <c r="CK86" s="36"/>
      <c r="CL86" s="36"/>
      <c r="CM86" s="36"/>
      <c r="CN86" s="36"/>
      <c r="CO86" s="36"/>
      <c r="CP86" s="36"/>
      <c r="CQ86" s="36"/>
      <c r="CR86" s="36"/>
      <c r="CS86" s="36"/>
      <c r="CT86" s="36"/>
      <c r="CU86" s="36"/>
      <c r="CV86" s="36"/>
      <c r="CW86" s="36"/>
      <c r="CX86" s="36"/>
      <c r="CY86" s="36"/>
      <c r="CZ86" s="36"/>
      <c r="DA86" s="36"/>
      <c r="DB86" s="36"/>
      <c r="DC86" s="36"/>
      <c r="DD86" s="36"/>
      <c r="DE86" s="36"/>
      <c r="DF86" s="36"/>
      <c r="DG86" s="36"/>
      <c r="DH86" s="36"/>
      <c r="DI86" s="36"/>
      <c r="DJ86" s="36"/>
      <c r="DK86" s="36"/>
      <c r="DL86" s="36"/>
      <c r="DM86" s="36"/>
      <c r="DN86" s="36"/>
      <c r="DO86" s="36"/>
      <c r="DP86" s="36"/>
      <c r="DQ86" s="36"/>
      <c r="DR86" s="36"/>
      <c r="DS86" s="36"/>
      <c r="DT86" s="36"/>
    </row>
    <row r="87" spans="3:124" x14ac:dyDescent="0.3"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  <c r="BN87" s="36"/>
      <c r="BO87" s="36"/>
      <c r="BP87" s="36"/>
      <c r="BQ87" s="36"/>
      <c r="BR87" s="36"/>
      <c r="BS87" s="36"/>
      <c r="BT87" s="36"/>
      <c r="BU87" s="36"/>
      <c r="BV87" s="36"/>
      <c r="BW87" s="36"/>
      <c r="BX87" s="36"/>
      <c r="BY87" s="36"/>
      <c r="BZ87" s="36"/>
      <c r="CA87" s="36"/>
      <c r="CB87" s="36"/>
      <c r="CC87" s="36"/>
      <c r="CD87" s="36"/>
      <c r="CE87" s="36"/>
      <c r="CF87" s="36"/>
      <c r="CG87" s="36"/>
      <c r="CH87" s="36"/>
      <c r="CI87" s="36"/>
      <c r="CJ87" s="36"/>
      <c r="CK87" s="36"/>
      <c r="CL87" s="36"/>
      <c r="CM87" s="36"/>
      <c r="CN87" s="36"/>
      <c r="CO87" s="36"/>
      <c r="CP87" s="36"/>
      <c r="CQ87" s="36"/>
      <c r="CR87" s="36"/>
      <c r="CS87" s="36"/>
      <c r="CT87" s="36"/>
      <c r="CU87" s="36"/>
      <c r="CV87" s="36"/>
      <c r="CW87" s="36"/>
      <c r="CX87" s="36"/>
      <c r="CY87" s="36"/>
      <c r="CZ87" s="36"/>
      <c r="DA87" s="36"/>
      <c r="DB87" s="36"/>
      <c r="DC87" s="36"/>
      <c r="DD87" s="36"/>
      <c r="DE87" s="36"/>
      <c r="DF87" s="36"/>
      <c r="DG87" s="36"/>
      <c r="DH87" s="36"/>
      <c r="DI87" s="36"/>
      <c r="DJ87" s="36"/>
      <c r="DK87" s="36"/>
      <c r="DL87" s="36"/>
      <c r="DM87" s="36"/>
      <c r="DN87" s="36"/>
      <c r="DO87" s="36"/>
      <c r="DP87" s="36"/>
      <c r="DQ87" s="36"/>
      <c r="DR87" s="36"/>
      <c r="DS87" s="36"/>
      <c r="DT87" s="36"/>
    </row>
    <row r="88" spans="3:124" x14ac:dyDescent="0.3"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36"/>
      <c r="BQ88" s="36"/>
      <c r="BR88" s="36"/>
      <c r="BS88" s="36"/>
      <c r="BT88" s="36"/>
      <c r="BU88" s="36"/>
      <c r="BV88" s="36"/>
      <c r="BW88" s="36"/>
      <c r="BX88" s="36"/>
      <c r="BY88" s="36"/>
      <c r="BZ88" s="36"/>
      <c r="CA88" s="36"/>
      <c r="CB88" s="36"/>
      <c r="CC88" s="36"/>
      <c r="CD88" s="36"/>
      <c r="CE88" s="36"/>
      <c r="CF88" s="36"/>
      <c r="CG88" s="36"/>
      <c r="CH88" s="36"/>
      <c r="CI88" s="36"/>
      <c r="CJ88" s="36"/>
      <c r="CK88" s="36"/>
      <c r="CL88" s="36"/>
      <c r="CM88" s="36"/>
      <c r="CN88" s="36"/>
      <c r="CO88" s="36"/>
      <c r="CP88" s="36"/>
      <c r="CQ88" s="36"/>
      <c r="CR88" s="36"/>
      <c r="CS88" s="36"/>
      <c r="CT88" s="36"/>
      <c r="CU88" s="36"/>
      <c r="CV88" s="36"/>
      <c r="CW88" s="36"/>
      <c r="CX88" s="36"/>
      <c r="CY88" s="36"/>
      <c r="CZ88" s="36"/>
      <c r="DA88" s="36"/>
      <c r="DB88" s="36"/>
      <c r="DC88" s="36"/>
      <c r="DD88" s="36"/>
      <c r="DE88" s="36"/>
      <c r="DF88" s="36"/>
      <c r="DG88" s="36"/>
      <c r="DH88" s="36"/>
      <c r="DI88" s="36"/>
      <c r="DJ88" s="36"/>
      <c r="DK88" s="36"/>
      <c r="DL88" s="36"/>
      <c r="DM88" s="36"/>
      <c r="DN88" s="36"/>
      <c r="DO88" s="36"/>
      <c r="DP88" s="36"/>
      <c r="DQ88" s="36"/>
      <c r="DR88" s="36"/>
      <c r="DS88" s="36"/>
      <c r="DT88" s="36"/>
    </row>
    <row r="89" spans="3:124" x14ac:dyDescent="0.3"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6"/>
      <c r="BM89" s="36"/>
      <c r="BN89" s="36"/>
      <c r="BO89" s="36"/>
      <c r="BP89" s="36"/>
      <c r="BQ89" s="36"/>
      <c r="BR89" s="36"/>
      <c r="BS89" s="36"/>
      <c r="BT89" s="36"/>
      <c r="BU89" s="36"/>
      <c r="BV89" s="36"/>
      <c r="BW89" s="36"/>
      <c r="BX89" s="36"/>
      <c r="BY89" s="36"/>
      <c r="BZ89" s="36"/>
      <c r="CA89" s="36"/>
      <c r="CB89" s="36"/>
      <c r="CC89" s="36"/>
      <c r="CD89" s="36"/>
      <c r="CE89" s="36"/>
      <c r="CF89" s="36"/>
      <c r="CG89" s="36"/>
      <c r="CH89" s="36"/>
      <c r="CI89" s="36"/>
      <c r="CJ89" s="36"/>
      <c r="CK89" s="36"/>
      <c r="CL89" s="36"/>
      <c r="CM89" s="36"/>
      <c r="CN89" s="36"/>
      <c r="CO89" s="36"/>
      <c r="CP89" s="36"/>
      <c r="CQ89" s="36"/>
      <c r="CR89" s="36"/>
      <c r="CS89" s="36"/>
      <c r="CT89" s="36"/>
      <c r="CU89" s="36"/>
      <c r="CV89" s="36"/>
      <c r="CW89" s="36"/>
      <c r="CX89" s="36"/>
      <c r="CY89" s="36"/>
      <c r="CZ89" s="36"/>
      <c r="DA89" s="36"/>
      <c r="DB89" s="36"/>
      <c r="DC89" s="36"/>
      <c r="DD89" s="36"/>
      <c r="DE89" s="36"/>
      <c r="DF89" s="36"/>
      <c r="DG89" s="36"/>
      <c r="DH89" s="36"/>
      <c r="DI89" s="36"/>
      <c r="DJ89" s="36"/>
      <c r="DK89" s="36"/>
      <c r="DL89" s="36"/>
      <c r="DM89" s="36"/>
      <c r="DN89" s="36"/>
      <c r="DO89" s="36"/>
      <c r="DP89" s="36"/>
      <c r="DQ89" s="36"/>
      <c r="DR89" s="36"/>
      <c r="DS89" s="36"/>
      <c r="DT89" s="36"/>
    </row>
    <row r="90" spans="3:124" x14ac:dyDescent="0.3"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36"/>
      <c r="BQ90" s="36"/>
      <c r="BR90" s="36"/>
      <c r="BS90" s="36"/>
      <c r="BT90" s="36"/>
      <c r="BU90" s="36"/>
      <c r="BV90" s="36"/>
      <c r="BW90" s="36"/>
      <c r="BX90" s="36"/>
      <c r="BY90" s="36"/>
      <c r="BZ90" s="36"/>
      <c r="CA90" s="36"/>
      <c r="CB90" s="36"/>
      <c r="CC90" s="36"/>
      <c r="CD90" s="36"/>
      <c r="CE90" s="36"/>
      <c r="CF90" s="36"/>
      <c r="CG90" s="36"/>
      <c r="CH90" s="36"/>
      <c r="CI90" s="36"/>
      <c r="CJ90" s="36"/>
      <c r="CK90" s="36"/>
      <c r="CL90" s="36"/>
      <c r="CM90" s="36"/>
      <c r="CN90" s="36"/>
      <c r="CO90" s="36"/>
      <c r="CP90" s="36"/>
      <c r="CQ90" s="36"/>
      <c r="CR90" s="36"/>
      <c r="CS90" s="36"/>
      <c r="CT90" s="36"/>
      <c r="CU90" s="36"/>
      <c r="CV90" s="36"/>
      <c r="CW90" s="36"/>
      <c r="CX90" s="36"/>
      <c r="CY90" s="36"/>
      <c r="CZ90" s="36"/>
      <c r="DA90" s="36"/>
      <c r="DB90" s="36"/>
      <c r="DC90" s="36"/>
      <c r="DD90" s="36"/>
      <c r="DE90" s="36"/>
      <c r="DF90" s="36"/>
      <c r="DG90" s="36"/>
      <c r="DH90" s="36"/>
      <c r="DI90" s="36"/>
      <c r="DJ90" s="36"/>
      <c r="DK90" s="36"/>
      <c r="DL90" s="36"/>
      <c r="DM90" s="36"/>
      <c r="DN90" s="36"/>
      <c r="DO90" s="36"/>
      <c r="DP90" s="36"/>
      <c r="DQ90" s="36"/>
      <c r="DR90" s="36"/>
      <c r="DS90" s="36"/>
      <c r="DT90" s="36"/>
    </row>
    <row r="91" spans="3:124" x14ac:dyDescent="0.3"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36"/>
      <c r="BS91" s="36"/>
      <c r="BT91" s="36"/>
      <c r="BU91" s="36"/>
      <c r="BV91" s="36"/>
      <c r="BW91" s="36"/>
      <c r="BX91" s="36"/>
      <c r="BY91" s="36"/>
      <c r="BZ91" s="36"/>
      <c r="CA91" s="36"/>
      <c r="CB91" s="36"/>
      <c r="CC91" s="36"/>
      <c r="CD91" s="36"/>
      <c r="CE91" s="36"/>
      <c r="CF91" s="36"/>
      <c r="CG91" s="36"/>
      <c r="CH91" s="36"/>
      <c r="CI91" s="36"/>
      <c r="CJ91" s="36"/>
      <c r="CK91" s="36"/>
      <c r="CL91" s="36"/>
      <c r="CM91" s="36"/>
      <c r="CN91" s="36"/>
      <c r="CO91" s="36"/>
      <c r="CP91" s="36"/>
      <c r="CQ91" s="36"/>
      <c r="CR91" s="36"/>
      <c r="CS91" s="36"/>
      <c r="CT91" s="36"/>
      <c r="CU91" s="36"/>
      <c r="CV91" s="36"/>
      <c r="CW91" s="36"/>
      <c r="CX91" s="36"/>
      <c r="CY91" s="36"/>
      <c r="CZ91" s="36"/>
      <c r="DA91" s="36"/>
      <c r="DB91" s="36"/>
      <c r="DC91" s="36"/>
      <c r="DD91" s="36"/>
      <c r="DE91" s="36"/>
      <c r="DF91" s="36"/>
      <c r="DG91" s="36"/>
      <c r="DH91" s="36"/>
      <c r="DI91" s="36"/>
      <c r="DJ91" s="36"/>
      <c r="DK91" s="36"/>
      <c r="DL91" s="36"/>
      <c r="DM91" s="36"/>
      <c r="DN91" s="36"/>
      <c r="DO91" s="36"/>
      <c r="DP91" s="36"/>
      <c r="DQ91" s="36"/>
      <c r="DR91" s="36"/>
      <c r="DS91" s="36"/>
      <c r="DT91" s="36"/>
    </row>
    <row r="92" spans="3:124" x14ac:dyDescent="0.3"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36"/>
      <c r="BQ92" s="36"/>
      <c r="BR92" s="36"/>
      <c r="BS92" s="36"/>
      <c r="BT92" s="36"/>
      <c r="BU92" s="36"/>
      <c r="BV92" s="36"/>
      <c r="BW92" s="36"/>
      <c r="BX92" s="36"/>
      <c r="BY92" s="36"/>
      <c r="BZ92" s="36"/>
      <c r="CA92" s="36"/>
      <c r="CB92" s="36"/>
      <c r="CC92" s="36"/>
      <c r="CD92" s="36"/>
      <c r="CE92" s="36"/>
      <c r="CF92" s="36"/>
      <c r="CG92" s="36"/>
      <c r="CH92" s="36"/>
      <c r="CI92" s="36"/>
      <c r="CJ92" s="36"/>
      <c r="CK92" s="36"/>
      <c r="CL92" s="36"/>
      <c r="CM92" s="36"/>
      <c r="CN92" s="36"/>
      <c r="CO92" s="36"/>
      <c r="CP92" s="36"/>
      <c r="CQ92" s="36"/>
      <c r="CR92" s="36"/>
      <c r="CS92" s="36"/>
      <c r="CT92" s="36"/>
      <c r="CU92" s="36"/>
      <c r="CV92" s="36"/>
      <c r="CW92" s="36"/>
      <c r="CX92" s="36"/>
      <c r="CY92" s="36"/>
      <c r="CZ92" s="36"/>
      <c r="DA92" s="36"/>
      <c r="DB92" s="36"/>
      <c r="DC92" s="36"/>
      <c r="DD92" s="36"/>
      <c r="DE92" s="36"/>
      <c r="DF92" s="36"/>
      <c r="DG92" s="36"/>
      <c r="DH92" s="36"/>
      <c r="DI92" s="36"/>
      <c r="DJ92" s="36"/>
      <c r="DK92" s="36"/>
      <c r="DL92" s="36"/>
      <c r="DM92" s="36"/>
      <c r="DN92" s="36"/>
      <c r="DO92" s="36"/>
      <c r="DP92" s="36"/>
      <c r="DQ92" s="36"/>
      <c r="DR92" s="36"/>
      <c r="DS92" s="36"/>
      <c r="DT92" s="36"/>
    </row>
    <row r="93" spans="3:124" x14ac:dyDescent="0.3"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36"/>
      <c r="BQ93" s="36"/>
      <c r="BR93" s="36"/>
      <c r="BS93" s="36"/>
      <c r="BT93" s="36"/>
      <c r="BU93" s="36"/>
      <c r="BV93" s="36"/>
      <c r="BW93" s="36"/>
      <c r="BX93" s="36"/>
      <c r="BY93" s="36"/>
      <c r="BZ93" s="36"/>
      <c r="CA93" s="36"/>
      <c r="CB93" s="36"/>
      <c r="CC93" s="36"/>
      <c r="CD93" s="36"/>
      <c r="CE93" s="36"/>
      <c r="CF93" s="36"/>
      <c r="CG93" s="36"/>
      <c r="CH93" s="36"/>
      <c r="CI93" s="36"/>
      <c r="CJ93" s="36"/>
      <c r="CK93" s="36"/>
      <c r="CL93" s="36"/>
      <c r="CM93" s="36"/>
      <c r="CN93" s="36"/>
      <c r="CO93" s="36"/>
      <c r="CP93" s="36"/>
      <c r="CQ93" s="36"/>
      <c r="CR93" s="36"/>
      <c r="CS93" s="36"/>
      <c r="CT93" s="36"/>
      <c r="CU93" s="36"/>
      <c r="CV93" s="36"/>
      <c r="CW93" s="36"/>
      <c r="CX93" s="36"/>
      <c r="CY93" s="36"/>
      <c r="CZ93" s="36"/>
      <c r="DA93" s="36"/>
      <c r="DB93" s="36"/>
      <c r="DC93" s="36"/>
      <c r="DD93" s="36"/>
      <c r="DE93" s="36"/>
      <c r="DF93" s="36"/>
      <c r="DG93" s="36"/>
      <c r="DH93" s="36"/>
      <c r="DI93" s="36"/>
      <c r="DJ93" s="36"/>
      <c r="DK93" s="36"/>
      <c r="DL93" s="36"/>
      <c r="DM93" s="36"/>
      <c r="DN93" s="36"/>
      <c r="DO93" s="36"/>
      <c r="DP93" s="36"/>
      <c r="DQ93" s="36"/>
      <c r="DR93" s="36"/>
      <c r="DS93" s="36"/>
      <c r="DT93" s="36"/>
    </row>
    <row r="94" spans="3:124" x14ac:dyDescent="0.3"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36"/>
      <c r="BQ94" s="36"/>
      <c r="BR94" s="36"/>
      <c r="BS94" s="36"/>
      <c r="BT94" s="36"/>
      <c r="BU94" s="36"/>
      <c r="BV94" s="36"/>
      <c r="BW94" s="36"/>
      <c r="BX94" s="36"/>
      <c r="BY94" s="36"/>
      <c r="BZ94" s="36"/>
      <c r="CA94" s="36"/>
      <c r="CB94" s="36"/>
      <c r="CC94" s="36"/>
      <c r="CD94" s="36"/>
      <c r="CE94" s="36"/>
      <c r="CF94" s="36"/>
      <c r="CG94" s="36"/>
      <c r="CH94" s="36"/>
      <c r="CI94" s="36"/>
      <c r="CJ94" s="36"/>
      <c r="CK94" s="36"/>
      <c r="CL94" s="36"/>
      <c r="CM94" s="36"/>
      <c r="CN94" s="36"/>
      <c r="CO94" s="36"/>
      <c r="CP94" s="36"/>
      <c r="CQ94" s="36"/>
      <c r="CR94" s="36"/>
      <c r="CS94" s="36"/>
      <c r="CT94" s="36"/>
      <c r="CU94" s="36"/>
      <c r="CV94" s="36"/>
      <c r="CW94" s="36"/>
      <c r="CX94" s="36"/>
      <c r="CY94" s="36"/>
      <c r="CZ94" s="36"/>
      <c r="DA94" s="36"/>
      <c r="DB94" s="36"/>
      <c r="DC94" s="36"/>
      <c r="DD94" s="36"/>
      <c r="DE94" s="36"/>
      <c r="DF94" s="36"/>
      <c r="DG94" s="36"/>
      <c r="DH94" s="36"/>
      <c r="DI94" s="36"/>
      <c r="DJ94" s="36"/>
      <c r="DK94" s="36"/>
      <c r="DL94" s="36"/>
      <c r="DM94" s="36"/>
      <c r="DN94" s="36"/>
      <c r="DO94" s="36"/>
      <c r="DP94" s="36"/>
      <c r="DQ94" s="36"/>
      <c r="DR94" s="36"/>
      <c r="DS94" s="36"/>
      <c r="DT94" s="36"/>
    </row>
    <row r="95" spans="3:124" x14ac:dyDescent="0.3"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6"/>
      <c r="BM95" s="36"/>
      <c r="BN95" s="36"/>
      <c r="BO95" s="36"/>
      <c r="BP95" s="36"/>
      <c r="BQ95" s="36"/>
      <c r="BR95" s="36"/>
      <c r="BS95" s="36"/>
      <c r="BT95" s="36"/>
      <c r="BU95" s="36"/>
      <c r="BV95" s="36"/>
      <c r="BW95" s="36"/>
      <c r="BX95" s="36"/>
      <c r="BY95" s="36"/>
      <c r="BZ95" s="36"/>
      <c r="CA95" s="36"/>
      <c r="CB95" s="36"/>
      <c r="CC95" s="36"/>
      <c r="CD95" s="36"/>
      <c r="CE95" s="36"/>
      <c r="CF95" s="36"/>
      <c r="CG95" s="36"/>
      <c r="CH95" s="36"/>
      <c r="CI95" s="36"/>
      <c r="CJ95" s="36"/>
      <c r="CK95" s="36"/>
      <c r="CL95" s="36"/>
      <c r="CM95" s="36"/>
      <c r="CN95" s="36"/>
      <c r="CO95" s="36"/>
      <c r="CP95" s="36"/>
      <c r="CQ95" s="36"/>
      <c r="CR95" s="36"/>
      <c r="CS95" s="36"/>
      <c r="CT95" s="36"/>
      <c r="CU95" s="36"/>
      <c r="CV95" s="36"/>
      <c r="CW95" s="36"/>
      <c r="CX95" s="36"/>
      <c r="CY95" s="36"/>
      <c r="CZ95" s="36"/>
      <c r="DA95" s="36"/>
      <c r="DB95" s="36"/>
      <c r="DC95" s="36"/>
      <c r="DD95" s="36"/>
      <c r="DE95" s="36"/>
      <c r="DF95" s="36"/>
      <c r="DG95" s="36"/>
      <c r="DH95" s="36"/>
      <c r="DI95" s="36"/>
      <c r="DJ95" s="36"/>
      <c r="DK95" s="36"/>
      <c r="DL95" s="36"/>
      <c r="DM95" s="36"/>
      <c r="DN95" s="36"/>
      <c r="DO95" s="36"/>
      <c r="DP95" s="36"/>
      <c r="DQ95" s="36"/>
      <c r="DR95" s="36"/>
      <c r="DS95" s="36"/>
      <c r="DT95" s="36"/>
    </row>
    <row r="96" spans="3:124" x14ac:dyDescent="0.3"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  <c r="BR96" s="36"/>
      <c r="BS96" s="36"/>
      <c r="BT96" s="36"/>
      <c r="BU96" s="36"/>
      <c r="BV96" s="36"/>
      <c r="BW96" s="36"/>
      <c r="BX96" s="36"/>
      <c r="BY96" s="36"/>
      <c r="BZ96" s="36"/>
      <c r="CA96" s="36"/>
      <c r="CB96" s="36"/>
      <c r="CC96" s="36"/>
      <c r="CD96" s="36"/>
      <c r="CE96" s="36"/>
      <c r="CF96" s="36"/>
      <c r="CG96" s="36"/>
      <c r="CH96" s="36"/>
      <c r="CI96" s="36"/>
      <c r="CJ96" s="36"/>
      <c r="CK96" s="36"/>
      <c r="CL96" s="36"/>
      <c r="CM96" s="36"/>
      <c r="CN96" s="36"/>
      <c r="CO96" s="36"/>
      <c r="CP96" s="36"/>
      <c r="CQ96" s="36"/>
      <c r="CR96" s="36"/>
      <c r="CS96" s="36"/>
      <c r="CT96" s="36"/>
      <c r="CU96" s="36"/>
      <c r="CV96" s="36"/>
      <c r="CW96" s="36"/>
      <c r="CX96" s="36"/>
      <c r="CY96" s="36"/>
      <c r="CZ96" s="36"/>
      <c r="DA96" s="36"/>
      <c r="DB96" s="36"/>
      <c r="DC96" s="36"/>
      <c r="DD96" s="36"/>
      <c r="DE96" s="36"/>
      <c r="DF96" s="36"/>
      <c r="DG96" s="36"/>
      <c r="DH96" s="36"/>
      <c r="DI96" s="36"/>
      <c r="DJ96" s="36"/>
      <c r="DK96" s="36"/>
      <c r="DL96" s="36"/>
      <c r="DM96" s="36"/>
      <c r="DN96" s="36"/>
      <c r="DO96" s="36"/>
      <c r="DP96" s="36"/>
      <c r="DQ96" s="36"/>
      <c r="DR96" s="36"/>
      <c r="DS96" s="36"/>
      <c r="DT96" s="36"/>
    </row>
    <row r="97" spans="3:124" x14ac:dyDescent="0.3"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36"/>
      <c r="BQ97" s="36"/>
      <c r="BR97" s="36"/>
      <c r="BS97" s="36"/>
      <c r="BT97" s="36"/>
      <c r="BU97" s="36"/>
      <c r="BV97" s="36"/>
      <c r="BW97" s="36"/>
      <c r="BX97" s="36"/>
      <c r="BY97" s="36"/>
      <c r="BZ97" s="36"/>
      <c r="CA97" s="36"/>
      <c r="CB97" s="36"/>
      <c r="CC97" s="36"/>
      <c r="CD97" s="36"/>
      <c r="CE97" s="36"/>
      <c r="CF97" s="36"/>
      <c r="CG97" s="36"/>
      <c r="CH97" s="36"/>
      <c r="CI97" s="36"/>
      <c r="CJ97" s="36"/>
      <c r="CK97" s="36"/>
      <c r="CL97" s="36"/>
      <c r="CM97" s="36"/>
      <c r="CN97" s="36"/>
      <c r="CO97" s="36"/>
      <c r="CP97" s="36"/>
      <c r="CQ97" s="36"/>
      <c r="CR97" s="36"/>
      <c r="CS97" s="36"/>
      <c r="CT97" s="36"/>
      <c r="CU97" s="36"/>
      <c r="CV97" s="36"/>
      <c r="CW97" s="36"/>
      <c r="CX97" s="36"/>
      <c r="CY97" s="36"/>
      <c r="CZ97" s="36"/>
      <c r="DA97" s="36"/>
      <c r="DB97" s="36"/>
      <c r="DC97" s="36"/>
      <c r="DD97" s="36"/>
      <c r="DE97" s="36"/>
      <c r="DF97" s="36"/>
      <c r="DG97" s="36"/>
      <c r="DH97" s="36"/>
      <c r="DI97" s="36"/>
      <c r="DJ97" s="36"/>
      <c r="DK97" s="36"/>
      <c r="DL97" s="36"/>
      <c r="DM97" s="36"/>
      <c r="DN97" s="36"/>
      <c r="DO97" s="36"/>
      <c r="DP97" s="36"/>
      <c r="DQ97" s="36"/>
      <c r="DR97" s="36"/>
      <c r="DS97" s="36"/>
      <c r="DT97" s="36"/>
    </row>
    <row r="98" spans="3:124" x14ac:dyDescent="0.3"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36"/>
      <c r="BS98" s="36"/>
      <c r="BT98" s="36"/>
      <c r="BU98" s="36"/>
      <c r="BV98" s="36"/>
      <c r="BW98" s="36"/>
      <c r="BX98" s="36"/>
      <c r="BY98" s="36"/>
      <c r="BZ98" s="36"/>
      <c r="CA98" s="36"/>
      <c r="CB98" s="36"/>
      <c r="CC98" s="36"/>
      <c r="CD98" s="36"/>
      <c r="CE98" s="36"/>
      <c r="CF98" s="36"/>
      <c r="CG98" s="36"/>
      <c r="CH98" s="36"/>
      <c r="CI98" s="36"/>
      <c r="CJ98" s="36"/>
      <c r="CK98" s="36"/>
      <c r="CL98" s="36"/>
      <c r="CM98" s="36"/>
      <c r="CN98" s="36"/>
      <c r="CO98" s="36"/>
      <c r="CP98" s="36"/>
      <c r="CQ98" s="36"/>
      <c r="CR98" s="36"/>
      <c r="CS98" s="36"/>
      <c r="CT98" s="36"/>
      <c r="CU98" s="36"/>
      <c r="CV98" s="36"/>
      <c r="CW98" s="36"/>
      <c r="CX98" s="36"/>
      <c r="CY98" s="36"/>
      <c r="CZ98" s="36"/>
      <c r="DA98" s="36"/>
      <c r="DB98" s="36"/>
      <c r="DC98" s="36"/>
      <c r="DD98" s="36"/>
      <c r="DE98" s="36"/>
      <c r="DF98" s="36"/>
      <c r="DG98" s="36"/>
      <c r="DH98" s="36"/>
      <c r="DI98" s="36"/>
      <c r="DJ98" s="36"/>
      <c r="DK98" s="36"/>
      <c r="DL98" s="36"/>
      <c r="DM98" s="36"/>
      <c r="DN98" s="36"/>
      <c r="DO98" s="36"/>
      <c r="DP98" s="36"/>
      <c r="DQ98" s="36"/>
      <c r="DR98" s="36"/>
      <c r="DS98" s="36"/>
      <c r="DT98" s="36"/>
    </row>
    <row r="99" spans="3:124" x14ac:dyDescent="0.3"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  <c r="BI99" s="36"/>
      <c r="BJ99" s="36"/>
      <c r="BK99" s="36"/>
      <c r="BL99" s="36"/>
      <c r="BM99" s="36"/>
      <c r="BN99" s="36"/>
      <c r="BO99" s="36"/>
      <c r="BP99" s="36"/>
      <c r="BQ99" s="36"/>
      <c r="BR99" s="36"/>
      <c r="BS99" s="36"/>
      <c r="BT99" s="36"/>
      <c r="BU99" s="36"/>
      <c r="BV99" s="36"/>
      <c r="BW99" s="36"/>
      <c r="BX99" s="36"/>
      <c r="BY99" s="36"/>
      <c r="BZ99" s="36"/>
      <c r="CA99" s="36"/>
      <c r="CB99" s="36"/>
      <c r="CC99" s="36"/>
      <c r="CD99" s="36"/>
      <c r="CE99" s="36"/>
      <c r="CF99" s="36"/>
      <c r="CG99" s="36"/>
      <c r="CH99" s="36"/>
      <c r="CI99" s="36"/>
      <c r="CJ99" s="36"/>
      <c r="CK99" s="36"/>
      <c r="CL99" s="36"/>
      <c r="CM99" s="36"/>
      <c r="CN99" s="36"/>
      <c r="CO99" s="36"/>
      <c r="CP99" s="36"/>
      <c r="CQ99" s="36"/>
      <c r="CR99" s="36"/>
      <c r="CS99" s="36"/>
      <c r="CT99" s="36"/>
      <c r="CU99" s="36"/>
      <c r="CV99" s="36"/>
      <c r="CW99" s="36"/>
      <c r="CX99" s="36"/>
      <c r="CY99" s="36"/>
      <c r="CZ99" s="36"/>
      <c r="DA99" s="36"/>
      <c r="DB99" s="36"/>
      <c r="DC99" s="36"/>
      <c r="DD99" s="36"/>
      <c r="DE99" s="36"/>
      <c r="DF99" s="36"/>
      <c r="DG99" s="36"/>
      <c r="DH99" s="36"/>
      <c r="DI99" s="36"/>
      <c r="DJ99" s="36"/>
      <c r="DK99" s="36"/>
      <c r="DL99" s="36"/>
      <c r="DM99" s="36"/>
      <c r="DN99" s="36"/>
      <c r="DO99" s="36"/>
      <c r="DP99" s="36"/>
      <c r="DQ99" s="36"/>
      <c r="DR99" s="36"/>
      <c r="DS99" s="36"/>
      <c r="DT99" s="36"/>
    </row>
    <row r="100" spans="3:124" x14ac:dyDescent="0.3"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36"/>
      <c r="BQ100" s="36"/>
      <c r="BR100" s="36"/>
      <c r="BS100" s="36"/>
      <c r="BT100" s="36"/>
      <c r="BU100" s="36"/>
      <c r="BV100" s="36"/>
      <c r="BW100" s="36"/>
      <c r="BX100" s="36"/>
      <c r="BY100" s="36"/>
      <c r="BZ100" s="36"/>
      <c r="CA100" s="36"/>
      <c r="CB100" s="36"/>
      <c r="CC100" s="36"/>
      <c r="CD100" s="36"/>
      <c r="CE100" s="36"/>
      <c r="CF100" s="36"/>
      <c r="CG100" s="36"/>
      <c r="CH100" s="36"/>
      <c r="CI100" s="36"/>
      <c r="CJ100" s="36"/>
      <c r="CK100" s="36"/>
      <c r="CL100" s="36"/>
      <c r="CM100" s="36"/>
      <c r="CN100" s="36"/>
      <c r="CO100" s="36"/>
      <c r="CP100" s="36"/>
      <c r="CQ100" s="36"/>
      <c r="CR100" s="36"/>
      <c r="CS100" s="36"/>
      <c r="CT100" s="36"/>
      <c r="CU100" s="36"/>
      <c r="CV100" s="36"/>
      <c r="CW100" s="36"/>
      <c r="CX100" s="36"/>
      <c r="CY100" s="36"/>
      <c r="CZ100" s="36"/>
      <c r="DA100" s="36"/>
      <c r="DB100" s="36"/>
      <c r="DC100" s="36"/>
      <c r="DD100" s="36"/>
      <c r="DE100" s="36"/>
      <c r="DF100" s="36"/>
      <c r="DG100" s="36"/>
      <c r="DH100" s="36"/>
      <c r="DI100" s="36"/>
      <c r="DJ100" s="36"/>
      <c r="DK100" s="36"/>
      <c r="DL100" s="36"/>
      <c r="DM100" s="36"/>
      <c r="DN100" s="36"/>
      <c r="DO100" s="36"/>
      <c r="DP100" s="36"/>
      <c r="DQ100" s="36"/>
      <c r="DR100" s="36"/>
      <c r="DS100" s="36"/>
      <c r="DT100" s="36"/>
    </row>
    <row r="101" spans="3:124" x14ac:dyDescent="0.3"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  <c r="BI101" s="36"/>
      <c r="BJ101" s="36"/>
      <c r="BK101" s="36"/>
      <c r="BL101" s="36"/>
      <c r="BM101" s="36"/>
      <c r="BN101" s="36"/>
      <c r="BO101" s="36"/>
      <c r="BP101" s="36"/>
      <c r="BQ101" s="36"/>
      <c r="BR101" s="36"/>
      <c r="BS101" s="36"/>
      <c r="BT101" s="36"/>
      <c r="BU101" s="36"/>
      <c r="BV101" s="36"/>
      <c r="BW101" s="36"/>
      <c r="BX101" s="36"/>
      <c r="BY101" s="36"/>
      <c r="BZ101" s="36"/>
      <c r="CA101" s="36"/>
      <c r="CB101" s="36"/>
      <c r="CC101" s="36"/>
      <c r="CD101" s="36"/>
      <c r="CE101" s="36"/>
      <c r="CF101" s="36"/>
      <c r="CG101" s="36"/>
      <c r="CH101" s="36"/>
      <c r="CI101" s="36"/>
      <c r="CJ101" s="36"/>
      <c r="CK101" s="36"/>
      <c r="CL101" s="36"/>
      <c r="CM101" s="36"/>
      <c r="CN101" s="36"/>
      <c r="CO101" s="36"/>
      <c r="CP101" s="36"/>
      <c r="CQ101" s="36"/>
      <c r="CR101" s="36"/>
      <c r="CS101" s="36"/>
      <c r="CT101" s="36"/>
      <c r="CU101" s="36"/>
      <c r="CV101" s="36"/>
      <c r="CW101" s="36"/>
      <c r="CX101" s="36"/>
      <c r="CY101" s="36"/>
      <c r="CZ101" s="36"/>
      <c r="DA101" s="36"/>
      <c r="DB101" s="36"/>
      <c r="DC101" s="36"/>
      <c r="DD101" s="36"/>
      <c r="DE101" s="36"/>
      <c r="DF101" s="36"/>
      <c r="DG101" s="36"/>
      <c r="DH101" s="36"/>
      <c r="DI101" s="36"/>
      <c r="DJ101" s="36"/>
      <c r="DK101" s="36"/>
      <c r="DL101" s="36"/>
      <c r="DM101" s="36"/>
      <c r="DN101" s="36"/>
      <c r="DO101" s="36"/>
      <c r="DP101" s="36"/>
      <c r="DQ101" s="36"/>
      <c r="DR101" s="36"/>
      <c r="DS101" s="36"/>
      <c r="DT101" s="36"/>
    </row>
    <row r="102" spans="3:124" x14ac:dyDescent="0.3"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  <c r="BI102" s="36"/>
      <c r="BJ102" s="36"/>
      <c r="BK102" s="36"/>
      <c r="BL102" s="36"/>
      <c r="BM102" s="36"/>
      <c r="BN102" s="36"/>
      <c r="BO102" s="36"/>
      <c r="BP102" s="36"/>
      <c r="BQ102" s="36"/>
      <c r="BR102" s="36"/>
      <c r="BS102" s="36"/>
      <c r="BT102" s="36"/>
      <c r="BU102" s="36"/>
      <c r="BV102" s="36"/>
      <c r="BW102" s="36"/>
      <c r="BX102" s="36"/>
      <c r="BY102" s="36"/>
      <c r="BZ102" s="36"/>
      <c r="CA102" s="36"/>
      <c r="CB102" s="36"/>
      <c r="CC102" s="36"/>
      <c r="CD102" s="36"/>
      <c r="CE102" s="36"/>
      <c r="CF102" s="36"/>
      <c r="CG102" s="36"/>
      <c r="CH102" s="36"/>
      <c r="CI102" s="36"/>
      <c r="CJ102" s="36"/>
      <c r="CK102" s="36"/>
      <c r="CL102" s="36"/>
      <c r="CM102" s="36"/>
      <c r="CN102" s="36"/>
      <c r="CO102" s="36"/>
      <c r="CP102" s="36"/>
      <c r="CQ102" s="36"/>
      <c r="CR102" s="36"/>
      <c r="CS102" s="36"/>
      <c r="CT102" s="36"/>
      <c r="CU102" s="36"/>
      <c r="CV102" s="36"/>
      <c r="CW102" s="36"/>
      <c r="CX102" s="36"/>
      <c r="CY102" s="36"/>
      <c r="CZ102" s="36"/>
      <c r="DA102" s="36"/>
      <c r="DB102" s="36"/>
      <c r="DC102" s="36"/>
      <c r="DD102" s="36"/>
      <c r="DE102" s="36"/>
      <c r="DF102" s="36"/>
      <c r="DG102" s="36"/>
      <c r="DH102" s="36"/>
      <c r="DI102" s="36"/>
      <c r="DJ102" s="36"/>
      <c r="DK102" s="36"/>
      <c r="DL102" s="36"/>
      <c r="DM102" s="36"/>
      <c r="DN102" s="36"/>
      <c r="DO102" s="36"/>
      <c r="DP102" s="36"/>
      <c r="DQ102" s="36"/>
      <c r="DR102" s="36"/>
      <c r="DS102" s="36"/>
      <c r="DT102" s="36"/>
    </row>
    <row r="103" spans="3:124" x14ac:dyDescent="0.3"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  <c r="BI103" s="36"/>
      <c r="BJ103" s="36"/>
      <c r="BK103" s="36"/>
      <c r="BL103" s="36"/>
      <c r="BM103" s="36"/>
      <c r="BN103" s="36"/>
      <c r="BO103" s="36"/>
      <c r="BP103" s="36"/>
      <c r="BQ103" s="36"/>
      <c r="BR103" s="36"/>
      <c r="BS103" s="36"/>
      <c r="BT103" s="36"/>
      <c r="BU103" s="36"/>
      <c r="BV103" s="36"/>
      <c r="BW103" s="36"/>
      <c r="BX103" s="36"/>
      <c r="BY103" s="36"/>
      <c r="BZ103" s="36"/>
      <c r="CA103" s="36"/>
      <c r="CB103" s="36"/>
      <c r="CC103" s="36"/>
      <c r="CD103" s="36"/>
      <c r="CE103" s="36"/>
      <c r="CF103" s="36"/>
      <c r="CG103" s="36"/>
      <c r="CH103" s="36"/>
      <c r="CI103" s="36"/>
      <c r="CJ103" s="36"/>
      <c r="CK103" s="36"/>
      <c r="CL103" s="36"/>
      <c r="CM103" s="36"/>
      <c r="CN103" s="36"/>
      <c r="CO103" s="36"/>
      <c r="CP103" s="36"/>
      <c r="CQ103" s="36"/>
      <c r="CR103" s="36"/>
      <c r="CS103" s="36"/>
      <c r="CT103" s="36"/>
      <c r="CU103" s="36"/>
      <c r="CV103" s="36"/>
      <c r="CW103" s="36"/>
      <c r="CX103" s="36"/>
      <c r="CY103" s="36"/>
      <c r="CZ103" s="36"/>
      <c r="DA103" s="36"/>
      <c r="DB103" s="36"/>
      <c r="DC103" s="36"/>
      <c r="DD103" s="36"/>
      <c r="DE103" s="36"/>
      <c r="DF103" s="36"/>
      <c r="DG103" s="36"/>
      <c r="DH103" s="36"/>
      <c r="DI103" s="36"/>
      <c r="DJ103" s="36"/>
      <c r="DK103" s="36"/>
      <c r="DL103" s="36"/>
      <c r="DM103" s="36"/>
      <c r="DN103" s="36"/>
      <c r="DO103" s="36"/>
      <c r="DP103" s="36"/>
      <c r="DQ103" s="36"/>
      <c r="DR103" s="36"/>
      <c r="DS103" s="36"/>
      <c r="DT103" s="36"/>
    </row>
    <row r="104" spans="3:124" x14ac:dyDescent="0.3"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  <c r="BI104" s="36"/>
      <c r="BJ104" s="36"/>
      <c r="BK104" s="36"/>
      <c r="BL104" s="36"/>
      <c r="BM104" s="36"/>
      <c r="BN104" s="36"/>
      <c r="BO104" s="36"/>
      <c r="BP104" s="36"/>
      <c r="BQ104" s="36"/>
      <c r="BR104" s="36"/>
      <c r="BS104" s="36"/>
      <c r="BT104" s="36"/>
      <c r="BU104" s="36"/>
      <c r="BV104" s="36"/>
      <c r="BW104" s="36"/>
      <c r="BX104" s="36"/>
      <c r="BY104" s="36"/>
      <c r="BZ104" s="36"/>
      <c r="CA104" s="36"/>
      <c r="CB104" s="36"/>
      <c r="CC104" s="36"/>
      <c r="CD104" s="36"/>
      <c r="CE104" s="36"/>
      <c r="CF104" s="36"/>
      <c r="CG104" s="36"/>
      <c r="CH104" s="36"/>
      <c r="CI104" s="36"/>
      <c r="CJ104" s="36"/>
      <c r="CK104" s="36"/>
      <c r="CL104" s="36"/>
      <c r="CM104" s="36"/>
      <c r="CN104" s="36"/>
      <c r="CO104" s="36"/>
      <c r="CP104" s="36"/>
      <c r="CQ104" s="36"/>
      <c r="CR104" s="36"/>
      <c r="CS104" s="36"/>
      <c r="CT104" s="36"/>
      <c r="CU104" s="36"/>
      <c r="CV104" s="36"/>
      <c r="CW104" s="36"/>
      <c r="CX104" s="36"/>
      <c r="CY104" s="36"/>
      <c r="CZ104" s="36"/>
      <c r="DA104" s="36"/>
      <c r="DB104" s="36"/>
      <c r="DC104" s="36"/>
      <c r="DD104" s="36"/>
      <c r="DE104" s="36"/>
      <c r="DF104" s="36"/>
      <c r="DG104" s="36"/>
      <c r="DH104" s="36"/>
      <c r="DI104" s="36"/>
      <c r="DJ104" s="36"/>
      <c r="DK104" s="36"/>
      <c r="DL104" s="36"/>
      <c r="DM104" s="36"/>
      <c r="DN104" s="36"/>
      <c r="DO104" s="36"/>
      <c r="DP104" s="36"/>
      <c r="DQ104" s="36"/>
      <c r="DR104" s="36"/>
      <c r="DS104" s="36"/>
      <c r="DT104" s="36"/>
    </row>
    <row r="105" spans="3:124" x14ac:dyDescent="0.3"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36"/>
      <c r="BN105" s="36"/>
      <c r="BO105" s="36"/>
      <c r="BP105" s="36"/>
      <c r="BQ105" s="36"/>
      <c r="BR105" s="36"/>
      <c r="BS105" s="36"/>
      <c r="BT105" s="36"/>
      <c r="BU105" s="36"/>
      <c r="BV105" s="36"/>
      <c r="BW105" s="36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6"/>
      <c r="CK105" s="36"/>
      <c r="CL105" s="36"/>
      <c r="CM105" s="36"/>
      <c r="CN105" s="36"/>
      <c r="CO105" s="36"/>
      <c r="CP105" s="36"/>
      <c r="CQ105" s="36"/>
      <c r="CR105" s="36"/>
      <c r="CS105" s="36"/>
      <c r="CT105" s="36"/>
      <c r="CU105" s="36"/>
      <c r="CV105" s="36"/>
      <c r="CW105" s="36"/>
      <c r="CX105" s="36"/>
      <c r="CY105" s="36"/>
      <c r="CZ105" s="36"/>
      <c r="DA105" s="36"/>
      <c r="DB105" s="36"/>
      <c r="DC105" s="36"/>
      <c r="DD105" s="36"/>
      <c r="DE105" s="36"/>
      <c r="DF105" s="36"/>
      <c r="DG105" s="36"/>
      <c r="DH105" s="36"/>
      <c r="DI105" s="36"/>
      <c r="DJ105" s="36"/>
      <c r="DK105" s="36"/>
      <c r="DL105" s="36"/>
      <c r="DM105" s="36"/>
      <c r="DN105" s="36"/>
      <c r="DO105" s="36"/>
      <c r="DP105" s="36"/>
      <c r="DQ105" s="36"/>
      <c r="DR105" s="36"/>
      <c r="DS105" s="36"/>
      <c r="DT105" s="36"/>
    </row>
    <row r="106" spans="3:124" x14ac:dyDescent="0.3"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  <c r="BQ106" s="36"/>
      <c r="BR106" s="36"/>
      <c r="BS106" s="36"/>
      <c r="BT106" s="36"/>
      <c r="BU106" s="36"/>
      <c r="BV106" s="36"/>
      <c r="BW106" s="36"/>
      <c r="BX106" s="36"/>
      <c r="BY106" s="36"/>
      <c r="BZ106" s="36"/>
      <c r="CA106" s="36"/>
      <c r="CB106" s="36"/>
      <c r="CC106" s="36"/>
      <c r="CD106" s="36"/>
      <c r="CE106" s="36"/>
      <c r="CF106" s="36"/>
      <c r="CG106" s="36"/>
      <c r="CH106" s="36"/>
      <c r="CI106" s="36"/>
      <c r="CJ106" s="36"/>
      <c r="CK106" s="36"/>
      <c r="CL106" s="36"/>
      <c r="CM106" s="36"/>
      <c r="CN106" s="36"/>
      <c r="CO106" s="36"/>
      <c r="CP106" s="36"/>
      <c r="CQ106" s="36"/>
      <c r="CR106" s="36"/>
      <c r="CS106" s="36"/>
      <c r="CT106" s="36"/>
      <c r="CU106" s="36"/>
      <c r="CV106" s="36"/>
      <c r="CW106" s="36"/>
      <c r="CX106" s="36"/>
      <c r="CY106" s="36"/>
      <c r="CZ106" s="36"/>
      <c r="DA106" s="36"/>
      <c r="DB106" s="36"/>
      <c r="DC106" s="36"/>
      <c r="DD106" s="36"/>
      <c r="DE106" s="36"/>
      <c r="DF106" s="36"/>
      <c r="DG106" s="36"/>
      <c r="DH106" s="36"/>
      <c r="DI106" s="36"/>
      <c r="DJ106" s="36"/>
      <c r="DK106" s="36"/>
      <c r="DL106" s="36"/>
      <c r="DM106" s="36"/>
      <c r="DN106" s="36"/>
      <c r="DO106" s="36"/>
      <c r="DP106" s="36"/>
      <c r="DQ106" s="36"/>
      <c r="DR106" s="36"/>
      <c r="DS106" s="36"/>
      <c r="DT106" s="36"/>
    </row>
    <row r="107" spans="3:124" x14ac:dyDescent="0.3"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  <c r="BJ107" s="36"/>
      <c r="BK107" s="36"/>
      <c r="BL107" s="36"/>
      <c r="BM107" s="36"/>
      <c r="BN107" s="36"/>
      <c r="BO107" s="36"/>
      <c r="BP107" s="36"/>
      <c r="BQ107" s="36"/>
      <c r="BR107" s="36"/>
      <c r="BS107" s="36"/>
      <c r="BT107" s="36"/>
      <c r="BU107" s="36"/>
      <c r="BV107" s="36"/>
      <c r="BW107" s="36"/>
      <c r="BX107" s="36"/>
      <c r="BY107" s="36"/>
      <c r="BZ107" s="36"/>
      <c r="CA107" s="36"/>
      <c r="CB107" s="36"/>
      <c r="CC107" s="36"/>
      <c r="CD107" s="36"/>
      <c r="CE107" s="36"/>
      <c r="CF107" s="36"/>
      <c r="CG107" s="36"/>
      <c r="CH107" s="36"/>
      <c r="CI107" s="36"/>
      <c r="CJ107" s="36"/>
      <c r="CK107" s="36"/>
      <c r="CL107" s="36"/>
      <c r="CM107" s="36"/>
      <c r="CN107" s="36"/>
      <c r="CO107" s="36"/>
      <c r="CP107" s="36"/>
      <c r="CQ107" s="36"/>
      <c r="CR107" s="36"/>
      <c r="CS107" s="36"/>
      <c r="CT107" s="36"/>
      <c r="CU107" s="36"/>
      <c r="CV107" s="36"/>
      <c r="CW107" s="36"/>
      <c r="CX107" s="36"/>
      <c r="CY107" s="36"/>
      <c r="CZ107" s="36"/>
      <c r="DA107" s="36"/>
      <c r="DB107" s="36"/>
      <c r="DC107" s="36"/>
      <c r="DD107" s="36"/>
      <c r="DE107" s="36"/>
      <c r="DF107" s="36"/>
      <c r="DG107" s="36"/>
      <c r="DH107" s="36"/>
      <c r="DI107" s="36"/>
      <c r="DJ107" s="36"/>
      <c r="DK107" s="36"/>
      <c r="DL107" s="36"/>
      <c r="DM107" s="36"/>
      <c r="DN107" s="36"/>
      <c r="DO107" s="36"/>
      <c r="DP107" s="36"/>
      <c r="DQ107" s="36"/>
      <c r="DR107" s="36"/>
      <c r="DS107" s="36"/>
      <c r="DT107" s="36"/>
    </row>
    <row r="108" spans="3:124" x14ac:dyDescent="0.3"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  <c r="BI108" s="36"/>
      <c r="BJ108" s="36"/>
      <c r="BK108" s="36"/>
      <c r="BL108" s="36"/>
      <c r="BM108" s="36"/>
      <c r="BN108" s="36"/>
      <c r="BO108" s="36"/>
      <c r="BP108" s="36"/>
      <c r="BQ108" s="36"/>
      <c r="BR108" s="36"/>
      <c r="BS108" s="36"/>
      <c r="BT108" s="36"/>
      <c r="BU108" s="36"/>
      <c r="BV108" s="36"/>
      <c r="BW108" s="36"/>
      <c r="BX108" s="36"/>
      <c r="BY108" s="36"/>
      <c r="BZ108" s="36"/>
      <c r="CA108" s="36"/>
      <c r="CB108" s="36"/>
      <c r="CC108" s="36"/>
      <c r="CD108" s="36"/>
      <c r="CE108" s="36"/>
      <c r="CF108" s="36"/>
      <c r="CG108" s="36"/>
      <c r="CH108" s="36"/>
      <c r="CI108" s="36"/>
      <c r="CJ108" s="36"/>
      <c r="CK108" s="36"/>
      <c r="CL108" s="36"/>
      <c r="CM108" s="36"/>
      <c r="CN108" s="36"/>
      <c r="CO108" s="36"/>
      <c r="CP108" s="36"/>
      <c r="CQ108" s="36"/>
      <c r="CR108" s="36"/>
      <c r="CS108" s="36"/>
      <c r="CT108" s="36"/>
      <c r="CU108" s="36"/>
      <c r="CV108" s="36"/>
      <c r="CW108" s="36"/>
      <c r="CX108" s="36"/>
      <c r="CY108" s="36"/>
      <c r="CZ108" s="36"/>
      <c r="DA108" s="36"/>
      <c r="DB108" s="36"/>
      <c r="DC108" s="36"/>
      <c r="DD108" s="36"/>
      <c r="DE108" s="36"/>
      <c r="DF108" s="36"/>
      <c r="DG108" s="36"/>
      <c r="DH108" s="36"/>
      <c r="DI108" s="36"/>
      <c r="DJ108" s="36"/>
      <c r="DK108" s="36"/>
      <c r="DL108" s="36"/>
      <c r="DM108" s="36"/>
      <c r="DN108" s="36"/>
      <c r="DO108" s="36"/>
      <c r="DP108" s="36"/>
      <c r="DQ108" s="36"/>
      <c r="DR108" s="36"/>
      <c r="DS108" s="36"/>
      <c r="DT108" s="36"/>
    </row>
    <row r="109" spans="3:124" x14ac:dyDescent="0.3"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  <c r="BR109" s="36"/>
      <c r="BS109" s="36"/>
      <c r="BT109" s="36"/>
      <c r="BU109" s="36"/>
      <c r="BV109" s="36"/>
      <c r="BW109" s="36"/>
      <c r="BX109" s="36"/>
      <c r="BY109" s="36"/>
      <c r="BZ109" s="36"/>
      <c r="CA109" s="36"/>
      <c r="CB109" s="36"/>
      <c r="CC109" s="36"/>
      <c r="CD109" s="36"/>
      <c r="CE109" s="36"/>
      <c r="CF109" s="36"/>
      <c r="CG109" s="36"/>
      <c r="CH109" s="36"/>
      <c r="CI109" s="36"/>
      <c r="CJ109" s="36"/>
      <c r="CK109" s="36"/>
      <c r="CL109" s="36"/>
      <c r="CM109" s="36"/>
      <c r="CN109" s="36"/>
      <c r="CO109" s="36"/>
      <c r="CP109" s="36"/>
      <c r="CQ109" s="36"/>
      <c r="CR109" s="36"/>
      <c r="CS109" s="36"/>
      <c r="CT109" s="36"/>
      <c r="CU109" s="36"/>
      <c r="CV109" s="36"/>
      <c r="CW109" s="36"/>
      <c r="CX109" s="36"/>
      <c r="CY109" s="36"/>
      <c r="CZ109" s="36"/>
      <c r="DA109" s="36"/>
      <c r="DB109" s="36"/>
      <c r="DC109" s="36"/>
      <c r="DD109" s="36"/>
      <c r="DE109" s="36"/>
      <c r="DF109" s="36"/>
      <c r="DG109" s="36"/>
      <c r="DH109" s="36"/>
      <c r="DI109" s="36"/>
      <c r="DJ109" s="36"/>
      <c r="DK109" s="36"/>
      <c r="DL109" s="36"/>
      <c r="DM109" s="36"/>
      <c r="DN109" s="36"/>
      <c r="DO109" s="36"/>
      <c r="DP109" s="36"/>
      <c r="DQ109" s="36"/>
      <c r="DR109" s="36"/>
      <c r="DS109" s="36"/>
      <c r="DT109" s="36"/>
    </row>
    <row r="110" spans="3:124" x14ac:dyDescent="0.3"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  <c r="BI110" s="36"/>
      <c r="BJ110" s="36"/>
      <c r="BK110" s="36"/>
      <c r="BL110" s="36"/>
      <c r="BM110" s="36"/>
      <c r="BN110" s="36"/>
      <c r="BO110" s="36"/>
      <c r="BP110" s="36"/>
      <c r="BQ110" s="36"/>
      <c r="BR110" s="36"/>
      <c r="BS110" s="36"/>
      <c r="BT110" s="36"/>
      <c r="BU110" s="36"/>
      <c r="BV110" s="36"/>
      <c r="BW110" s="36"/>
      <c r="BX110" s="36"/>
      <c r="BY110" s="36"/>
      <c r="BZ110" s="36"/>
      <c r="CA110" s="36"/>
      <c r="CB110" s="36"/>
      <c r="CC110" s="36"/>
      <c r="CD110" s="36"/>
      <c r="CE110" s="36"/>
      <c r="CF110" s="36"/>
      <c r="CG110" s="36"/>
      <c r="CH110" s="36"/>
      <c r="CI110" s="36"/>
      <c r="CJ110" s="36"/>
      <c r="CK110" s="36"/>
      <c r="CL110" s="36"/>
      <c r="CM110" s="36"/>
      <c r="CN110" s="36"/>
      <c r="CO110" s="36"/>
      <c r="CP110" s="36"/>
      <c r="CQ110" s="36"/>
      <c r="CR110" s="36"/>
      <c r="CS110" s="36"/>
      <c r="CT110" s="36"/>
      <c r="CU110" s="36"/>
      <c r="CV110" s="36"/>
      <c r="CW110" s="36"/>
      <c r="CX110" s="36"/>
      <c r="CY110" s="36"/>
      <c r="CZ110" s="36"/>
      <c r="DA110" s="36"/>
      <c r="DB110" s="36"/>
      <c r="DC110" s="36"/>
      <c r="DD110" s="36"/>
      <c r="DE110" s="36"/>
      <c r="DF110" s="36"/>
      <c r="DG110" s="36"/>
      <c r="DH110" s="36"/>
      <c r="DI110" s="36"/>
      <c r="DJ110" s="36"/>
      <c r="DK110" s="36"/>
      <c r="DL110" s="36"/>
      <c r="DM110" s="36"/>
      <c r="DN110" s="36"/>
      <c r="DO110" s="36"/>
      <c r="DP110" s="36"/>
      <c r="DQ110" s="36"/>
      <c r="DR110" s="36"/>
      <c r="DS110" s="36"/>
      <c r="DT110" s="36"/>
    </row>
    <row r="111" spans="3:124" x14ac:dyDescent="0.3"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  <c r="BI111" s="36"/>
      <c r="BJ111" s="36"/>
      <c r="BK111" s="36"/>
      <c r="BL111" s="36"/>
      <c r="BM111" s="36"/>
      <c r="BN111" s="36"/>
      <c r="BO111" s="36"/>
      <c r="BP111" s="36"/>
      <c r="BQ111" s="36"/>
      <c r="BR111" s="36"/>
      <c r="BS111" s="36"/>
      <c r="BT111" s="36"/>
      <c r="BU111" s="36"/>
      <c r="BV111" s="36"/>
      <c r="BW111" s="36"/>
      <c r="BX111" s="36"/>
      <c r="BY111" s="36"/>
      <c r="BZ111" s="36"/>
      <c r="CA111" s="36"/>
      <c r="CB111" s="36"/>
      <c r="CC111" s="36"/>
      <c r="CD111" s="36"/>
      <c r="CE111" s="36"/>
      <c r="CF111" s="36"/>
      <c r="CG111" s="36"/>
      <c r="CH111" s="36"/>
      <c r="CI111" s="36"/>
      <c r="CJ111" s="36"/>
      <c r="CK111" s="36"/>
      <c r="CL111" s="36"/>
      <c r="CM111" s="36"/>
      <c r="CN111" s="36"/>
      <c r="CO111" s="36"/>
      <c r="CP111" s="36"/>
      <c r="CQ111" s="36"/>
      <c r="CR111" s="36"/>
      <c r="CS111" s="36"/>
      <c r="CT111" s="36"/>
      <c r="CU111" s="36"/>
      <c r="CV111" s="36"/>
      <c r="CW111" s="36"/>
      <c r="CX111" s="36"/>
      <c r="CY111" s="36"/>
      <c r="CZ111" s="36"/>
      <c r="DA111" s="36"/>
      <c r="DB111" s="36"/>
      <c r="DC111" s="36"/>
      <c r="DD111" s="36"/>
      <c r="DE111" s="36"/>
      <c r="DF111" s="36"/>
      <c r="DG111" s="36"/>
      <c r="DH111" s="36"/>
      <c r="DI111" s="36"/>
      <c r="DJ111" s="36"/>
      <c r="DK111" s="36"/>
      <c r="DL111" s="36"/>
      <c r="DM111" s="36"/>
      <c r="DN111" s="36"/>
      <c r="DO111" s="36"/>
      <c r="DP111" s="36"/>
      <c r="DQ111" s="36"/>
      <c r="DR111" s="36"/>
      <c r="DS111" s="36"/>
      <c r="DT111" s="36"/>
    </row>
    <row r="112" spans="3:124" x14ac:dyDescent="0.3"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  <c r="BR112" s="36"/>
      <c r="BS112" s="36"/>
      <c r="BT112" s="36"/>
      <c r="BU112" s="36"/>
      <c r="BV112" s="36"/>
      <c r="BW112" s="36"/>
      <c r="BX112" s="36"/>
      <c r="BY112" s="36"/>
      <c r="BZ112" s="36"/>
      <c r="CA112" s="36"/>
      <c r="CB112" s="36"/>
      <c r="CC112" s="36"/>
      <c r="CD112" s="36"/>
      <c r="CE112" s="36"/>
      <c r="CF112" s="36"/>
      <c r="CG112" s="36"/>
      <c r="CH112" s="36"/>
      <c r="CI112" s="36"/>
      <c r="CJ112" s="36"/>
      <c r="CK112" s="36"/>
      <c r="CL112" s="36"/>
      <c r="CM112" s="36"/>
      <c r="CN112" s="36"/>
      <c r="CO112" s="36"/>
      <c r="CP112" s="36"/>
      <c r="CQ112" s="36"/>
      <c r="CR112" s="36"/>
      <c r="CS112" s="36"/>
      <c r="CT112" s="36"/>
      <c r="CU112" s="36"/>
      <c r="CV112" s="36"/>
      <c r="CW112" s="36"/>
      <c r="CX112" s="36"/>
      <c r="CY112" s="36"/>
      <c r="CZ112" s="36"/>
      <c r="DA112" s="36"/>
      <c r="DB112" s="36"/>
      <c r="DC112" s="36"/>
      <c r="DD112" s="36"/>
      <c r="DE112" s="36"/>
      <c r="DF112" s="36"/>
      <c r="DG112" s="36"/>
      <c r="DH112" s="36"/>
      <c r="DI112" s="36"/>
      <c r="DJ112" s="36"/>
      <c r="DK112" s="36"/>
      <c r="DL112" s="36"/>
      <c r="DM112" s="36"/>
      <c r="DN112" s="36"/>
      <c r="DO112" s="36"/>
      <c r="DP112" s="36"/>
      <c r="DQ112" s="36"/>
      <c r="DR112" s="36"/>
      <c r="DS112" s="36"/>
      <c r="DT112" s="36"/>
    </row>
    <row r="113" spans="3:124" x14ac:dyDescent="0.3"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36"/>
      <c r="BQ113" s="36"/>
      <c r="BR113" s="36"/>
      <c r="BS113" s="36"/>
      <c r="BT113" s="36"/>
      <c r="BU113" s="36"/>
      <c r="BV113" s="36"/>
      <c r="BW113" s="36"/>
      <c r="BX113" s="36"/>
      <c r="BY113" s="36"/>
      <c r="BZ113" s="36"/>
      <c r="CA113" s="36"/>
      <c r="CB113" s="36"/>
      <c r="CC113" s="36"/>
      <c r="CD113" s="36"/>
      <c r="CE113" s="36"/>
      <c r="CF113" s="36"/>
      <c r="CG113" s="36"/>
      <c r="CH113" s="36"/>
      <c r="CI113" s="36"/>
      <c r="CJ113" s="36"/>
      <c r="CK113" s="36"/>
      <c r="CL113" s="36"/>
      <c r="CM113" s="36"/>
      <c r="CN113" s="36"/>
      <c r="CO113" s="36"/>
      <c r="CP113" s="36"/>
      <c r="CQ113" s="36"/>
      <c r="CR113" s="36"/>
      <c r="CS113" s="36"/>
      <c r="CT113" s="36"/>
      <c r="CU113" s="36"/>
      <c r="CV113" s="36"/>
      <c r="CW113" s="36"/>
      <c r="CX113" s="36"/>
      <c r="CY113" s="36"/>
      <c r="CZ113" s="36"/>
      <c r="DA113" s="36"/>
      <c r="DB113" s="36"/>
      <c r="DC113" s="36"/>
      <c r="DD113" s="36"/>
      <c r="DE113" s="36"/>
      <c r="DF113" s="36"/>
      <c r="DG113" s="36"/>
      <c r="DH113" s="36"/>
      <c r="DI113" s="36"/>
      <c r="DJ113" s="36"/>
      <c r="DK113" s="36"/>
      <c r="DL113" s="36"/>
      <c r="DM113" s="36"/>
      <c r="DN113" s="36"/>
      <c r="DO113" s="36"/>
      <c r="DP113" s="36"/>
      <c r="DQ113" s="36"/>
      <c r="DR113" s="36"/>
      <c r="DS113" s="36"/>
      <c r="DT113" s="36"/>
    </row>
    <row r="114" spans="3:124" x14ac:dyDescent="0.3"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36"/>
      <c r="BY114" s="36"/>
      <c r="BZ114" s="36"/>
      <c r="CA114" s="36"/>
      <c r="CB114" s="36"/>
      <c r="CC114" s="36"/>
      <c r="CD114" s="36"/>
      <c r="CE114" s="36"/>
      <c r="CF114" s="36"/>
      <c r="CG114" s="36"/>
      <c r="CH114" s="36"/>
      <c r="CI114" s="36"/>
      <c r="CJ114" s="36"/>
      <c r="CK114" s="36"/>
      <c r="CL114" s="36"/>
      <c r="CM114" s="36"/>
      <c r="CN114" s="36"/>
      <c r="CO114" s="36"/>
      <c r="CP114" s="36"/>
      <c r="CQ114" s="36"/>
      <c r="CR114" s="36"/>
      <c r="CS114" s="36"/>
      <c r="CT114" s="36"/>
      <c r="CU114" s="36"/>
      <c r="CV114" s="36"/>
      <c r="CW114" s="36"/>
      <c r="CX114" s="36"/>
      <c r="CY114" s="36"/>
      <c r="CZ114" s="36"/>
      <c r="DA114" s="36"/>
      <c r="DB114" s="36"/>
      <c r="DC114" s="36"/>
      <c r="DD114" s="36"/>
      <c r="DE114" s="36"/>
      <c r="DF114" s="36"/>
      <c r="DG114" s="36"/>
      <c r="DH114" s="36"/>
      <c r="DI114" s="36"/>
      <c r="DJ114" s="36"/>
      <c r="DK114" s="36"/>
      <c r="DL114" s="36"/>
      <c r="DM114" s="36"/>
      <c r="DN114" s="36"/>
      <c r="DO114" s="36"/>
      <c r="DP114" s="36"/>
      <c r="DQ114" s="36"/>
      <c r="DR114" s="36"/>
      <c r="DS114" s="36"/>
      <c r="DT114" s="36"/>
    </row>
    <row r="115" spans="3:124" x14ac:dyDescent="0.3"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36"/>
      <c r="BQ115" s="36"/>
      <c r="BR115" s="36"/>
      <c r="BS115" s="36"/>
      <c r="BT115" s="36"/>
      <c r="BU115" s="36"/>
      <c r="BV115" s="36"/>
      <c r="BW115" s="36"/>
      <c r="BX115" s="36"/>
      <c r="BY115" s="36"/>
      <c r="BZ115" s="36"/>
      <c r="CA115" s="36"/>
      <c r="CB115" s="36"/>
      <c r="CC115" s="36"/>
      <c r="CD115" s="36"/>
      <c r="CE115" s="36"/>
      <c r="CF115" s="36"/>
      <c r="CG115" s="36"/>
      <c r="CH115" s="36"/>
      <c r="CI115" s="36"/>
      <c r="CJ115" s="36"/>
      <c r="CK115" s="36"/>
      <c r="CL115" s="36"/>
      <c r="CM115" s="36"/>
      <c r="CN115" s="36"/>
      <c r="CO115" s="36"/>
      <c r="CP115" s="36"/>
      <c r="CQ115" s="36"/>
      <c r="CR115" s="36"/>
      <c r="CS115" s="36"/>
      <c r="CT115" s="36"/>
      <c r="CU115" s="36"/>
      <c r="CV115" s="36"/>
      <c r="CW115" s="36"/>
      <c r="CX115" s="36"/>
      <c r="CY115" s="36"/>
      <c r="CZ115" s="36"/>
      <c r="DA115" s="36"/>
      <c r="DB115" s="36"/>
      <c r="DC115" s="36"/>
      <c r="DD115" s="36"/>
      <c r="DE115" s="36"/>
      <c r="DF115" s="36"/>
      <c r="DG115" s="36"/>
      <c r="DH115" s="36"/>
      <c r="DI115" s="36"/>
      <c r="DJ115" s="36"/>
      <c r="DK115" s="36"/>
      <c r="DL115" s="36"/>
      <c r="DM115" s="36"/>
      <c r="DN115" s="36"/>
      <c r="DO115" s="36"/>
      <c r="DP115" s="36"/>
      <c r="DQ115" s="36"/>
      <c r="DR115" s="36"/>
      <c r="DS115" s="36"/>
      <c r="DT115" s="36"/>
    </row>
    <row r="116" spans="3:124" x14ac:dyDescent="0.3"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6"/>
      <c r="BM116" s="36"/>
      <c r="BN116" s="36"/>
      <c r="BO116" s="36"/>
      <c r="BP116" s="36"/>
      <c r="BQ116" s="36"/>
      <c r="BR116" s="36"/>
      <c r="BS116" s="36"/>
      <c r="BT116" s="36"/>
      <c r="BU116" s="36"/>
      <c r="BV116" s="36"/>
      <c r="BW116" s="36"/>
      <c r="BX116" s="36"/>
      <c r="BY116" s="36"/>
      <c r="BZ116" s="36"/>
      <c r="CA116" s="36"/>
      <c r="CB116" s="36"/>
      <c r="CC116" s="36"/>
      <c r="CD116" s="36"/>
      <c r="CE116" s="36"/>
      <c r="CF116" s="36"/>
      <c r="CG116" s="36"/>
      <c r="CH116" s="36"/>
      <c r="CI116" s="36"/>
      <c r="CJ116" s="36"/>
      <c r="CK116" s="36"/>
      <c r="CL116" s="36"/>
      <c r="CM116" s="36"/>
      <c r="CN116" s="36"/>
      <c r="CO116" s="36"/>
      <c r="CP116" s="36"/>
      <c r="CQ116" s="36"/>
      <c r="CR116" s="36"/>
      <c r="CS116" s="36"/>
      <c r="CT116" s="36"/>
      <c r="CU116" s="36"/>
      <c r="CV116" s="36"/>
      <c r="CW116" s="36"/>
      <c r="CX116" s="36"/>
      <c r="CY116" s="36"/>
      <c r="CZ116" s="36"/>
      <c r="DA116" s="36"/>
      <c r="DB116" s="36"/>
      <c r="DC116" s="36"/>
      <c r="DD116" s="36"/>
      <c r="DE116" s="36"/>
      <c r="DF116" s="36"/>
      <c r="DG116" s="36"/>
      <c r="DH116" s="36"/>
      <c r="DI116" s="36"/>
      <c r="DJ116" s="36"/>
      <c r="DK116" s="36"/>
      <c r="DL116" s="36"/>
      <c r="DM116" s="36"/>
      <c r="DN116" s="36"/>
      <c r="DO116" s="36"/>
      <c r="DP116" s="36"/>
      <c r="DQ116" s="36"/>
      <c r="DR116" s="36"/>
      <c r="DS116" s="36"/>
      <c r="DT116" s="36"/>
    </row>
    <row r="117" spans="3:124" x14ac:dyDescent="0.3"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  <c r="BI117" s="36"/>
      <c r="BJ117" s="36"/>
      <c r="BK117" s="36"/>
      <c r="BL117" s="36"/>
      <c r="BM117" s="36"/>
      <c r="BN117" s="36"/>
      <c r="BO117" s="36"/>
      <c r="BP117" s="36"/>
      <c r="BQ117" s="36"/>
      <c r="BR117" s="36"/>
      <c r="BS117" s="36"/>
      <c r="BT117" s="36"/>
      <c r="BU117" s="36"/>
      <c r="BV117" s="36"/>
      <c r="BW117" s="36"/>
      <c r="BX117" s="36"/>
      <c r="BY117" s="36"/>
      <c r="BZ117" s="36"/>
      <c r="CA117" s="36"/>
      <c r="CB117" s="36"/>
      <c r="CC117" s="36"/>
      <c r="CD117" s="36"/>
      <c r="CE117" s="36"/>
      <c r="CF117" s="36"/>
      <c r="CG117" s="36"/>
      <c r="CH117" s="36"/>
      <c r="CI117" s="36"/>
      <c r="CJ117" s="36"/>
      <c r="CK117" s="36"/>
      <c r="CL117" s="36"/>
      <c r="CM117" s="36"/>
      <c r="CN117" s="36"/>
      <c r="CO117" s="36"/>
      <c r="CP117" s="36"/>
      <c r="CQ117" s="36"/>
      <c r="CR117" s="36"/>
      <c r="CS117" s="36"/>
      <c r="CT117" s="36"/>
      <c r="CU117" s="36"/>
      <c r="CV117" s="36"/>
      <c r="CW117" s="36"/>
      <c r="CX117" s="36"/>
      <c r="CY117" s="36"/>
      <c r="CZ117" s="36"/>
      <c r="DA117" s="36"/>
      <c r="DB117" s="36"/>
      <c r="DC117" s="36"/>
      <c r="DD117" s="36"/>
      <c r="DE117" s="36"/>
      <c r="DF117" s="36"/>
      <c r="DG117" s="36"/>
      <c r="DH117" s="36"/>
      <c r="DI117" s="36"/>
      <c r="DJ117" s="36"/>
      <c r="DK117" s="36"/>
      <c r="DL117" s="36"/>
      <c r="DM117" s="36"/>
      <c r="DN117" s="36"/>
      <c r="DO117" s="36"/>
      <c r="DP117" s="36"/>
      <c r="DQ117" s="36"/>
      <c r="DR117" s="36"/>
      <c r="DS117" s="36"/>
      <c r="DT117" s="36"/>
    </row>
    <row r="118" spans="3:124" x14ac:dyDescent="0.3"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36"/>
      <c r="BQ118" s="36"/>
      <c r="BR118" s="36"/>
      <c r="BS118" s="36"/>
      <c r="BT118" s="36"/>
      <c r="BU118" s="36"/>
      <c r="BV118" s="36"/>
      <c r="BW118" s="36"/>
      <c r="BX118" s="36"/>
      <c r="BY118" s="36"/>
      <c r="BZ118" s="36"/>
      <c r="CA118" s="36"/>
      <c r="CB118" s="36"/>
      <c r="CC118" s="36"/>
      <c r="CD118" s="36"/>
      <c r="CE118" s="36"/>
      <c r="CF118" s="36"/>
      <c r="CG118" s="36"/>
      <c r="CH118" s="36"/>
      <c r="CI118" s="36"/>
      <c r="CJ118" s="36"/>
      <c r="CK118" s="36"/>
      <c r="CL118" s="36"/>
      <c r="CM118" s="36"/>
      <c r="CN118" s="36"/>
      <c r="CO118" s="36"/>
      <c r="CP118" s="36"/>
      <c r="CQ118" s="36"/>
      <c r="CR118" s="36"/>
      <c r="CS118" s="36"/>
      <c r="CT118" s="36"/>
      <c r="CU118" s="36"/>
      <c r="CV118" s="36"/>
      <c r="CW118" s="36"/>
      <c r="CX118" s="36"/>
      <c r="CY118" s="36"/>
      <c r="CZ118" s="36"/>
      <c r="DA118" s="36"/>
      <c r="DB118" s="36"/>
      <c r="DC118" s="36"/>
      <c r="DD118" s="36"/>
      <c r="DE118" s="36"/>
      <c r="DF118" s="36"/>
      <c r="DG118" s="36"/>
      <c r="DH118" s="36"/>
      <c r="DI118" s="36"/>
      <c r="DJ118" s="36"/>
      <c r="DK118" s="36"/>
      <c r="DL118" s="36"/>
      <c r="DM118" s="36"/>
      <c r="DN118" s="36"/>
      <c r="DO118" s="36"/>
      <c r="DP118" s="36"/>
      <c r="DQ118" s="36"/>
      <c r="DR118" s="36"/>
      <c r="DS118" s="36"/>
      <c r="DT118" s="36"/>
    </row>
    <row r="119" spans="3:124" x14ac:dyDescent="0.3"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  <c r="BH119" s="36"/>
      <c r="BI119" s="36"/>
      <c r="BJ119" s="36"/>
      <c r="BK119" s="36"/>
      <c r="BL119" s="36"/>
      <c r="BM119" s="36"/>
      <c r="BN119" s="36"/>
      <c r="BO119" s="36"/>
      <c r="BP119" s="36"/>
      <c r="BQ119" s="36"/>
      <c r="BR119" s="36"/>
      <c r="BS119" s="36"/>
      <c r="BT119" s="36"/>
      <c r="BU119" s="36"/>
      <c r="BV119" s="36"/>
      <c r="BW119" s="36"/>
      <c r="BX119" s="36"/>
      <c r="BY119" s="36"/>
      <c r="BZ119" s="36"/>
      <c r="CA119" s="36"/>
      <c r="CB119" s="36"/>
      <c r="CC119" s="36"/>
      <c r="CD119" s="36"/>
      <c r="CE119" s="36"/>
      <c r="CF119" s="36"/>
      <c r="CG119" s="36"/>
      <c r="CH119" s="36"/>
      <c r="CI119" s="36"/>
      <c r="CJ119" s="36"/>
      <c r="CK119" s="36"/>
      <c r="CL119" s="36"/>
      <c r="CM119" s="36"/>
      <c r="CN119" s="36"/>
      <c r="CO119" s="36"/>
      <c r="CP119" s="36"/>
      <c r="CQ119" s="36"/>
      <c r="CR119" s="36"/>
      <c r="CS119" s="36"/>
      <c r="CT119" s="36"/>
      <c r="CU119" s="36"/>
      <c r="CV119" s="36"/>
      <c r="CW119" s="36"/>
      <c r="CX119" s="36"/>
      <c r="CY119" s="36"/>
      <c r="CZ119" s="36"/>
      <c r="DA119" s="36"/>
      <c r="DB119" s="36"/>
      <c r="DC119" s="36"/>
      <c r="DD119" s="36"/>
      <c r="DE119" s="36"/>
      <c r="DF119" s="36"/>
      <c r="DG119" s="36"/>
      <c r="DH119" s="36"/>
      <c r="DI119" s="36"/>
      <c r="DJ119" s="36"/>
      <c r="DK119" s="36"/>
      <c r="DL119" s="36"/>
      <c r="DM119" s="36"/>
      <c r="DN119" s="36"/>
      <c r="DO119" s="36"/>
      <c r="DP119" s="36"/>
      <c r="DQ119" s="36"/>
      <c r="DR119" s="36"/>
      <c r="DS119" s="36"/>
      <c r="DT119" s="36"/>
    </row>
    <row r="120" spans="3:124" x14ac:dyDescent="0.3"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  <c r="BI120" s="36"/>
      <c r="BJ120" s="36"/>
      <c r="BK120" s="36"/>
      <c r="BL120" s="36"/>
      <c r="BM120" s="36"/>
      <c r="BN120" s="36"/>
      <c r="BO120" s="36"/>
      <c r="BP120" s="36"/>
      <c r="BQ120" s="36"/>
      <c r="BR120" s="36"/>
      <c r="BS120" s="36"/>
      <c r="BT120" s="36"/>
      <c r="BU120" s="36"/>
      <c r="BV120" s="36"/>
      <c r="BW120" s="36"/>
      <c r="BX120" s="36"/>
      <c r="BY120" s="36"/>
      <c r="BZ120" s="36"/>
      <c r="CA120" s="36"/>
      <c r="CB120" s="36"/>
      <c r="CC120" s="36"/>
      <c r="CD120" s="36"/>
      <c r="CE120" s="36"/>
      <c r="CF120" s="36"/>
      <c r="CG120" s="36"/>
      <c r="CH120" s="36"/>
      <c r="CI120" s="36"/>
      <c r="CJ120" s="36"/>
      <c r="CK120" s="36"/>
      <c r="CL120" s="36"/>
      <c r="CM120" s="36"/>
      <c r="CN120" s="36"/>
      <c r="CO120" s="36"/>
      <c r="CP120" s="36"/>
      <c r="CQ120" s="36"/>
      <c r="CR120" s="36"/>
      <c r="CS120" s="36"/>
      <c r="CT120" s="36"/>
      <c r="CU120" s="36"/>
      <c r="CV120" s="36"/>
      <c r="CW120" s="36"/>
      <c r="CX120" s="36"/>
      <c r="CY120" s="36"/>
      <c r="CZ120" s="36"/>
      <c r="DA120" s="36"/>
      <c r="DB120" s="36"/>
      <c r="DC120" s="36"/>
      <c r="DD120" s="36"/>
      <c r="DE120" s="36"/>
      <c r="DF120" s="36"/>
      <c r="DG120" s="36"/>
      <c r="DH120" s="36"/>
      <c r="DI120" s="36"/>
      <c r="DJ120" s="36"/>
      <c r="DK120" s="36"/>
      <c r="DL120" s="36"/>
      <c r="DM120" s="36"/>
      <c r="DN120" s="36"/>
      <c r="DO120" s="36"/>
      <c r="DP120" s="36"/>
      <c r="DQ120" s="36"/>
      <c r="DR120" s="36"/>
      <c r="DS120" s="36"/>
      <c r="DT120" s="36"/>
    </row>
    <row r="121" spans="3:124" x14ac:dyDescent="0.3"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36"/>
      <c r="BQ121" s="36"/>
      <c r="BR121" s="36"/>
      <c r="BS121" s="36"/>
      <c r="BT121" s="36"/>
      <c r="BU121" s="36"/>
      <c r="BV121" s="36"/>
      <c r="BW121" s="36"/>
      <c r="BX121" s="36"/>
      <c r="BY121" s="36"/>
      <c r="BZ121" s="36"/>
      <c r="CA121" s="36"/>
      <c r="CB121" s="36"/>
      <c r="CC121" s="36"/>
      <c r="CD121" s="36"/>
      <c r="CE121" s="36"/>
      <c r="CF121" s="36"/>
      <c r="CG121" s="36"/>
      <c r="CH121" s="36"/>
      <c r="CI121" s="36"/>
      <c r="CJ121" s="36"/>
      <c r="CK121" s="36"/>
      <c r="CL121" s="36"/>
      <c r="CM121" s="36"/>
      <c r="CN121" s="36"/>
      <c r="CO121" s="36"/>
      <c r="CP121" s="36"/>
      <c r="CQ121" s="36"/>
      <c r="CR121" s="36"/>
      <c r="CS121" s="36"/>
      <c r="CT121" s="36"/>
      <c r="CU121" s="36"/>
      <c r="CV121" s="36"/>
      <c r="CW121" s="36"/>
      <c r="CX121" s="36"/>
      <c r="CY121" s="36"/>
      <c r="CZ121" s="36"/>
      <c r="DA121" s="36"/>
      <c r="DB121" s="36"/>
      <c r="DC121" s="36"/>
      <c r="DD121" s="36"/>
      <c r="DE121" s="36"/>
      <c r="DF121" s="36"/>
      <c r="DG121" s="36"/>
      <c r="DH121" s="36"/>
      <c r="DI121" s="36"/>
      <c r="DJ121" s="36"/>
      <c r="DK121" s="36"/>
      <c r="DL121" s="36"/>
      <c r="DM121" s="36"/>
      <c r="DN121" s="36"/>
      <c r="DO121" s="36"/>
      <c r="DP121" s="36"/>
      <c r="DQ121" s="36"/>
      <c r="DR121" s="36"/>
      <c r="DS121" s="36"/>
      <c r="DT121" s="36"/>
    </row>
    <row r="122" spans="3:124" x14ac:dyDescent="0.3"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  <c r="BF122" s="36"/>
      <c r="BG122" s="36"/>
      <c r="BH122" s="36"/>
      <c r="BI122" s="36"/>
      <c r="BJ122" s="36"/>
      <c r="BK122" s="36"/>
      <c r="BL122" s="36"/>
      <c r="BM122" s="36"/>
      <c r="BN122" s="36"/>
      <c r="BO122" s="36"/>
      <c r="BP122" s="36"/>
      <c r="BQ122" s="36"/>
      <c r="BR122" s="36"/>
      <c r="BS122" s="36"/>
      <c r="BT122" s="36"/>
      <c r="BU122" s="36"/>
      <c r="BV122" s="36"/>
      <c r="BW122" s="36"/>
      <c r="BX122" s="36"/>
      <c r="BY122" s="36"/>
      <c r="BZ122" s="36"/>
      <c r="CA122" s="36"/>
      <c r="CB122" s="36"/>
      <c r="CC122" s="36"/>
      <c r="CD122" s="36"/>
      <c r="CE122" s="36"/>
      <c r="CF122" s="36"/>
      <c r="CG122" s="36"/>
      <c r="CH122" s="36"/>
      <c r="CI122" s="36"/>
      <c r="CJ122" s="36"/>
      <c r="CK122" s="36"/>
      <c r="CL122" s="36"/>
      <c r="CM122" s="36"/>
      <c r="CN122" s="36"/>
      <c r="CO122" s="36"/>
      <c r="CP122" s="36"/>
      <c r="CQ122" s="36"/>
      <c r="CR122" s="36"/>
      <c r="CS122" s="36"/>
      <c r="CT122" s="36"/>
      <c r="CU122" s="36"/>
      <c r="CV122" s="36"/>
      <c r="CW122" s="36"/>
      <c r="CX122" s="36"/>
      <c r="CY122" s="36"/>
      <c r="CZ122" s="36"/>
      <c r="DA122" s="36"/>
      <c r="DB122" s="36"/>
      <c r="DC122" s="36"/>
      <c r="DD122" s="36"/>
      <c r="DE122" s="36"/>
      <c r="DF122" s="36"/>
      <c r="DG122" s="36"/>
      <c r="DH122" s="36"/>
      <c r="DI122" s="36"/>
      <c r="DJ122" s="36"/>
      <c r="DK122" s="36"/>
      <c r="DL122" s="36"/>
      <c r="DM122" s="36"/>
      <c r="DN122" s="36"/>
      <c r="DO122" s="36"/>
      <c r="DP122" s="36"/>
      <c r="DQ122" s="36"/>
      <c r="DR122" s="36"/>
      <c r="DS122" s="36"/>
      <c r="DT122" s="36"/>
    </row>
    <row r="123" spans="3:124" x14ac:dyDescent="0.3"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  <c r="BH123" s="36"/>
      <c r="BI123" s="36"/>
      <c r="BJ123" s="36"/>
      <c r="BK123" s="36"/>
      <c r="BL123" s="36"/>
      <c r="BM123" s="36"/>
      <c r="BN123" s="36"/>
      <c r="BO123" s="36"/>
      <c r="BP123" s="36"/>
      <c r="BQ123" s="36"/>
      <c r="BR123" s="36"/>
      <c r="BS123" s="36"/>
      <c r="BT123" s="36"/>
      <c r="BU123" s="36"/>
      <c r="BV123" s="36"/>
      <c r="BW123" s="36"/>
      <c r="BX123" s="36"/>
      <c r="BY123" s="36"/>
      <c r="BZ123" s="36"/>
      <c r="CA123" s="36"/>
      <c r="CB123" s="36"/>
      <c r="CC123" s="36"/>
      <c r="CD123" s="36"/>
      <c r="CE123" s="36"/>
      <c r="CF123" s="36"/>
      <c r="CG123" s="36"/>
      <c r="CH123" s="36"/>
      <c r="CI123" s="36"/>
      <c r="CJ123" s="36"/>
      <c r="CK123" s="36"/>
      <c r="CL123" s="36"/>
      <c r="CM123" s="36"/>
      <c r="CN123" s="36"/>
      <c r="CO123" s="36"/>
      <c r="CP123" s="36"/>
      <c r="CQ123" s="36"/>
      <c r="CR123" s="36"/>
      <c r="CS123" s="36"/>
      <c r="CT123" s="36"/>
      <c r="CU123" s="36"/>
      <c r="CV123" s="36"/>
      <c r="CW123" s="36"/>
      <c r="CX123" s="36"/>
      <c r="CY123" s="36"/>
      <c r="CZ123" s="36"/>
      <c r="DA123" s="36"/>
      <c r="DB123" s="36"/>
      <c r="DC123" s="36"/>
      <c r="DD123" s="36"/>
      <c r="DE123" s="36"/>
      <c r="DF123" s="36"/>
      <c r="DG123" s="36"/>
      <c r="DH123" s="36"/>
      <c r="DI123" s="36"/>
      <c r="DJ123" s="36"/>
      <c r="DK123" s="36"/>
      <c r="DL123" s="36"/>
      <c r="DM123" s="36"/>
      <c r="DN123" s="36"/>
      <c r="DO123" s="36"/>
      <c r="DP123" s="36"/>
      <c r="DQ123" s="36"/>
      <c r="DR123" s="36"/>
      <c r="DS123" s="36"/>
      <c r="DT123" s="36"/>
    </row>
    <row r="124" spans="3:124" x14ac:dyDescent="0.3"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36"/>
      <c r="BQ124" s="36"/>
      <c r="BR124" s="36"/>
      <c r="BS124" s="36"/>
      <c r="BT124" s="36"/>
      <c r="BU124" s="36"/>
      <c r="BV124" s="36"/>
      <c r="BW124" s="36"/>
      <c r="BX124" s="36"/>
      <c r="BY124" s="36"/>
      <c r="BZ124" s="36"/>
      <c r="CA124" s="36"/>
      <c r="CB124" s="36"/>
      <c r="CC124" s="36"/>
      <c r="CD124" s="36"/>
      <c r="CE124" s="36"/>
      <c r="CF124" s="36"/>
      <c r="CG124" s="36"/>
      <c r="CH124" s="36"/>
      <c r="CI124" s="36"/>
      <c r="CJ124" s="36"/>
      <c r="CK124" s="36"/>
      <c r="CL124" s="36"/>
      <c r="CM124" s="36"/>
      <c r="CN124" s="36"/>
      <c r="CO124" s="36"/>
      <c r="CP124" s="36"/>
      <c r="CQ124" s="36"/>
      <c r="CR124" s="36"/>
      <c r="CS124" s="36"/>
      <c r="CT124" s="36"/>
      <c r="CU124" s="36"/>
      <c r="CV124" s="36"/>
      <c r="CW124" s="36"/>
      <c r="CX124" s="36"/>
      <c r="CY124" s="36"/>
      <c r="CZ124" s="36"/>
      <c r="DA124" s="36"/>
      <c r="DB124" s="36"/>
      <c r="DC124" s="36"/>
      <c r="DD124" s="36"/>
      <c r="DE124" s="36"/>
      <c r="DF124" s="36"/>
      <c r="DG124" s="36"/>
      <c r="DH124" s="36"/>
      <c r="DI124" s="36"/>
      <c r="DJ124" s="36"/>
      <c r="DK124" s="36"/>
      <c r="DL124" s="36"/>
      <c r="DM124" s="36"/>
      <c r="DN124" s="36"/>
      <c r="DO124" s="36"/>
      <c r="DP124" s="36"/>
      <c r="DQ124" s="36"/>
      <c r="DR124" s="36"/>
      <c r="DS124" s="36"/>
      <c r="DT124" s="36"/>
    </row>
    <row r="125" spans="3:124" x14ac:dyDescent="0.3"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36"/>
      <c r="BQ125" s="36"/>
      <c r="BR125" s="36"/>
      <c r="BS125" s="36"/>
      <c r="BT125" s="36"/>
      <c r="BU125" s="36"/>
      <c r="BV125" s="36"/>
      <c r="BW125" s="36"/>
      <c r="BX125" s="36"/>
      <c r="BY125" s="36"/>
      <c r="BZ125" s="36"/>
      <c r="CA125" s="36"/>
      <c r="CB125" s="36"/>
      <c r="CC125" s="36"/>
      <c r="CD125" s="36"/>
      <c r="CE125" s="36"/>
      <c r="CF125" s="36"/>
      <c r="CG125" s="36"/>
      <c r="CH125" s="36"/>
      <c r="CI125" s="36"/>
      <c r="CJ125" s="36"/>
      <c r="CK125" s="36"/>
      <c r="CL125" s="36"/>
      <c r="CM125" s="36"/>
      <c r="CN125" s="36"/>
      <c r="CO125" s="36"/>
      <c r="CP125" s="36"/>
      <c r="CQ125" s="36"/>
      <c r="CR125" s="36"/>
      <c r="CS125" s="36"/>
      <c r="CT125" s="36"/>
      <c r="CU125" s="36"/>
      <c r="CV125" s="36"/>
      <c r="CW125" s="36"/>
      <c r="CX125" s="36"/>
      <c r="CY125" s="36"/>
      <c r="CZ125" s="36"/>
      <c r="DA125" s="36"/>
      <c r="DB125" s="36"/>
      <c r="DC125" s="36"/>
      <c r="DD125" s="36"/>
      <c r="DE125" s="36"/>
      <c r="DF125" s="36"/>
      <c r="DG125" s="36"/>
      <c r="DH125" s="36"/>
      <c r="DI125" s="36"/>
      <c r="DJ125" s="36"/>
      <c r="DK125" s="36"/>
      <c r="DL125" s="36"/>
      <c r="DM125" s="36"/>
      <c r="DN125" s="36"/>
      <c r="DO125" s="36"/>
      <c r="DP125" s="36"/>
      <c r="DQ125" s="36"/>
      <c r="DR125" s="36"/>
      <c r="DS125" s="36"/>
      <c r="DT125" s="36"/>
    </row>
    <row r="126" spans="3:124" x14ac:dyDescent="0.3"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36"/>
      <c r="BQ126" s="36"/>
      <c r="BR126" s="36"/>
      <c r="BS126" s="36"/>
      <c r="BT126" s="36"/>
      <c r="BU126" s="36"/>
      <c r="BV126" s="36"/>
      <c r="BW126" s="36"/>
      <c r="BX126" s="36"/>
      <c r="BY126" s="36"/>
      <c r="BZ126" s="36"/>
      <c r="CA126" s="36"/>
      <c r="CB126" s="36"/>
      <c r="CC126" s="36"/>
      <c r="CD126" s="36"/>
      <c r="CE126" s="36"/>
      <c r="CF126" s="36"/>
      <c r="CG126" s="36"/>
      <c r="CH126" s="36"/>
      <c r="CI126" s="36"/>
      <c r="CJ126" s="36"/>
      <c r="CK126" s="36"/>
      <c r="CL126" s="36"/>
      <c r="CM126" s="36"/>
      <c r="CN126" s="36"/>
      <c r="CO126" s="36"/>
      <c r="CP126" s="36"/>
      <c r="CQ126" s="36"/>
      <c r="CR126" s="36"/>
      <c r="CS126" s="36"/>
      <c r="CT126" s="36"/>
      <c r="CU126" s="36"/>
      <c r="CV126" s="36"/>
      <c r="CW126" s="36"/>
      <c r="CX126" s="36"/>
      <c r="CY126" s="36"/>
      <c r="CZ126" s="36"/>
      <c r="DA126" s="36"/>
      <c r="DB126" s="36"/>
      <c r="DC126" s="36"/>
      <c r="DD126" s="36"/>
      <c r="DE126" s="36"/>
      <c r="DF126" s="36"/>
      <c r="DG126" s="36"/>
      <c r="DH126" s="36"/>
      <c r="DI126" s="36"/>
      <c r="DJ126" s="36"/>
      <c r="DK126" s="36"/>
      <c r="DL126" s="36"/>
      <c r="DM126" s="36"/>
      <c r="DN126" s="36"/>
      <c r="DO126" s="36"/>
      <c r="DP126" s="36"/>
      <c r="DQ126" s="36"/>
      <c r="DR126" s="36"/>
      <c r="DS126" s="36"/>
      <c r="DT126" s="36"/>
    </row>
    <row r="127" spans="3:124" x14ac:dyDescent="0.3"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  <c r="BI127" s="36"/>
      <c r="BJ127" s="36"/>
      <c r="BK127" s="36"/>
      <c r="BL127" s="36"/>
      <c r="BM127" s="36"/>
      <c r="BN127" s="36"/>
      <c r="BO127" s="36"/>
      <c r="BP127" s="36"/>
      <c r="BQ127" s="36"/>
      <c r="BR127" s="36"/>
      <c r="BS127" s="36"/>
      <c r="BT127" s="36"/>
      <c r="BU127" s="36"/>
      <c r="BV127" s="36"/>
      <c r="BW127" s="36"/>
      <c r="BX127" s="36"/>
      <c r="BY127" s="36"/>
      <c r="BZ127" s="36"/>
      <c r="CA127" s="36"/>
      <c r="CB127" s="36"/>
      <c r="CC127" s="36"/>
      <c r="CD127" s="36"/>
      <c r="CE127" s="36"/>
      <c r="CF127" s="36"/>
      <c r="CG127" s="36"/>
      <c r="CH127" s="36"/>
      <c r="CI127" s="36"/>
      <c r="CJ127" s="36"/>
      <c r="CK127" s="36"/>
      <c r="CL127" s="36"/>
      <c r="CM127" s="36"/>
      <c r="CN127" s="36"/>
      <c r="CO127" s="36"/>
      <c r="CP127" s="36"/>
      <c r="CQ127" s="36"/>
      <c r="CR127" s="36"/>
      <c r="CS127" s="36"/>
      <c r="CT127" s="36"/>
      <c r="CU127" s="36"/>
      <c r="CV127" s="36"/>
      <c r="CW127" s="36"/>
      <c r="CX127" s="36"/>
      <c r="CY127" s="36"/>
      <c r="CZ127" s="36"/>
      <c r="DA127" s="36"/>
      <c r="DB127" s="36"/>
      <c r="DC127" s="36"/>
      <c r="DD127" s="36"/>
      <c r="DE127" s="36"/>
      <c r="DF127" s="36"/>
      <c r="DG127" s="36"/>
      <c r="DH127" s="36"/>
      <c r="DI127" s="36"/>
      <c r="DJ127" s="36"/>
      <c r="DK127" s="36"/>
      <c r="DL127" s="36"/>
      <c r="DM127" s="36"/>
      <c r="DN127" s="36"/>
      <c r="DO127" s="36"/>
      <c r="DP127" s="36"/>
      <c r="DQ127" s="36"/>
      <c r="DR127" s="36"/>
      <c r="DS127" s="36"/>
      <c r="DT127" s="36"/>
    </row>
    <row r="128" spans="3:124" x14ac:dyDescent="0.3"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6"/>
      <c r="BP128" s="36"/>
      <c r="BQ128" s="36"/>
      <c r="BR128" s="36"/>
      <c r="BS128" s="36"/>
      <c r="BT128" s="36"/>
      <c r="BU128" s="36"/>
      <c r="BV128" s="36"/>
      <c r="BW128" s="36"/>
      <c r="BX128" s="36"/>
      <c r="BY128" s="36"/>
      <c r="BZ128" s="36"/>
      <c r="CA128" s="36"/>
      <c r="CB128" s="36"/>
      <c r="CC128" s="36"/>
      <c r="CD128" s="36"/>
      <c r="CE128" s="36"/>
      <c r="CF128" s="36"/>
      <c r="CG128" s="36"/>
      <c r="CH128" s="36"/>
      <c r="CI128" s="36"/>
      <c r="CJ128" s="36"/>
      <c r="CK128" s="36"/>
      <c r="CL128" s="36"/>
      <c r="CM128" s="36"/>
      <c r="CN128" s="36"/>
      <c r="CO128" s="36"/>
      <c r="CP128" s="36"/>
      <c r="CQ128" s="36"/>
      <c r="CR128" s="36"/>
      <c r="CS128" s="36"/>
      <c r="CT128" s="36"/>
      <c r="CU128" s="36"/>
      <c r="CV128" s="36"/>
      <c r="CW128" s="36"/>
      <c r="CX128" s="36"/>
      <c r="CY128" s="36"/>
      <c r="CZ128" s="36"/>
      <c r="DA128" s="36"/>
      <c r="DB128" s="36"/>
      <c r="DC128" s="36"/>
      <c r="DD128" s="36"/>
      <c r="DE128" s="36"/>
      <c r="DF128" s="36"/>
      <c r="DG128" s="36"/>
      <c r="DH128" s="36"/>
      <c r="DI128" s="36"/>
      <c r="DJ128" s="36"/>
      <c r="DK128" s="36"/>
      <c r="DL128" s="36"/>
      <c r="DM128" s="36"/>
      <c r="DN128" s="36"/>
      <c r="DO128" s="36"/>
      <c r="DP128" s="36"/>
      <c r="DQ128" s="36"/>
      <c r="DR128" s="36"/>
      <c r="DS128" s="36"/>
      <c r="DT128" s="36"/>
    </row>
    <row r="129" spans="3:124" x14ac:dyDescent="0.3"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36"/>
      <c r="BQ129" s="36"/>
      <c r="BR129" s="36"/>
      <c r="BS129" s="36"/>
      <c r="BT129" s="36"/>
      <c r="BU129" s="36"/>
      <c r="BV129" s="36"/>
      <c r="BW129" s="36"/>
      <c r="BX129" s="36"/>
      <c r="BY129" s="36"/>
      <c r="BZ129" s="36"/>
      <c r="CA129" s="36"/>
      <c r="CB129" s="36"/>
      <c r="CC129" s="36"/>
      <c r="CD129" s="36"/>
      <c r="CE129" s="36"/>
      <c r="CF129" s="36"/>
      <c r="CG129" s="36"/>
      <c r="CH129" s="36"/>
      <c r="CI129" s="36"/>
      <c r="CJ129" s="36"/>
      <c r="CK129" s="36"/>
      <c r="CL129" s="36"/>
      <c r="CM129" s="36"/>
      <c r="CN129" s="36"/>
      <c r="CO129" s="36"/>
      <c r="CP129" s="36"/>
      <c r="CQ129" s="36"/>
      <c r="CR129" s="36"/>
      <c r="CS129" s="36"/>
      <c r="CT129" s="36"/>
      <c r="CU129" s="36"/>
      <c r="CV129" s="36"/>
      <c r="CW129" s="36"/>
      <c r="CX129" s="36"/>
      <c r="CY129" s="36"/>
      <c r="CZ129" s="36"/>
      <c r="DA129" s="36"/>
      <c r="DB129" s="36"/>
      <c r="DC129" s="36"/>
      <c r="DD129" s="36"/>
      <c r="DE129" s="36"/>
      <c r="DF129" s="36"/>
      <c r="DG129" s="36"/>
      <c r="DH129" s="36"/>
      <c r="DI129" s="36"/>
      <c r="DJ129" s="36"/>
      <c r="DK129" s="36"/>
      <c r="DL129" s="36"/>
      <c r="DM129" s="36"/>
      <c r="DN129" s="36"/>
      <c r="DO129" s="36"/>
      <c r="DP129" s="36"/>
      <c r="DQ129" s="36"/>
      <c r="DR129" s="36"/>
      <c r="DS129" s="36"/>
      <c r="DT129" s="36"/>
    </row>
    <row r="130" spans="3:124" x14ac:dyDescent="0.3"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  <c r="BR130" s="36"/>
      <c r="BS130" s="36"/>
      <c r="BT130" s="36"/>
      <c r="BU130" s="36"/>
      <c r="BV130" s="36"/>
      <c r="BW130" s="36"/>
      <c r="BX130" s="36"/>
      <c r="BY130" s="36"/>
      <c r="BZ130" s="36"/>
      <c r="CA130" s="36"/>
      <c r="CB130" s="36"/>
      <c r="CC130" s="36"/>
      <c r="CD130" s="36"/>
      <c r="CE130" s="36"/>
      <c r="CF130" s="36"/>
      <c r="CG130" s="36"/>
      <c r="CH130" s="36"/>
      <c r="CI130" s="36"/>
      <c r="CJ130" s="36"/>
      <c r="CK130" s="36"/>
      <c r="CL130" s="36"/>
      <c r="CM130" s="36"/>
      <c r="CN130" s="36"/>
      <c r="CO130" s="36"/>
      <c r="CP130" s="36"/>
      <c r="CQ130" s="36"/>
      <c r="CR130" s="36"/>
      <c r="CS130" s="36"/>
      <c r="CT130" s="36"/>
      <c r="CU130" s="36"/>
      <c r="CV130" s="36"/>
      <c r="CW130" s="36"/>
      <c r="CX130" s="36"/>
      <c r="CY130" s="36"/>
      <c r="CZ130" s="36"/>
      <c r="DA130" s="36"/>
      <c r="DB130" s="36"/>
      <c r="DC130" s="36"/>
      <c r="DD130" s="36"/>
      <c r="DE130" s="36"/>
      <c r="DF130" s="36"/>
      <c r="DG130" s="36"/>
      <c r="DH130" s="36"/>
      <c r="DI130" s="36"/>
      <c r="DJ130" s="36"/>
      <c r="DK130" s="36"/>
      <c r="DL130" s="36"/>
      <c r="DM130" s="36"/>
      <c r="DN130" s="36"/>
      <c r="DO130" s="36"/>
      <c r="DP130" s="36"/>
      <c r="DQ130" s="36"/>
      <c r="DR130" s="36"/>
      <c r="DS130" s="36"/>
      <c r="DT130" s="36"/>
    </row>
    <row r="131" spans="3:124" x14ac:dyDescent="0.3"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  <c r="BI131" s="36"/>
      <c r="BJ131" s="36"/>
      <c r="BK131" s="36"/>
      <c r="BL131" s="36"/>
      <c r="BM131" s="36"/>
      <c r="BN131" s="36"/>
      <c r="BO131" s="36"/>
      <c r="BP131" s="36"/>
      <c r="BQ131" s="36"/>
      <c r="BR131" s="36"/>
      <c r="BS131" s="36"/>
      <c r="BT131" s="36"/>
      <c r="BU131" s="36"/>
      <c r="BV131" s="36"/>
      <c r="BW131" s="36"/>
      <c r="BX131" s="36"/>
      <c r="BY131" s="36"/>
      <c r="BZ131" s="36"/>
      <c r="CA131" s="36"/>
      <c r="CB131" s="36"/>
      <c r="CC131" s="36"/>
      <c r="CD131" s="36"/>
      <c r="CE131" s="36"/>
      <c r="CF131" s="36"/>
      <c r="CG131" s="36"/>
      <c r="CH131" s="36"/>
      <c r="CI131" s="36"/>
      <c r="CJ131" s="36"/>
      <c r="CK131" s="36"/>
      <c r="CL131" s="36"/>
      <c r="CM131" s="36"/>
      <c r="CN131" s="36"/>
      <c r="CO131" s="36"/>
      <c r="CP131" s="36"/>
      <c r="CQ131" s="36"/>
      <c r="CR131" s="36"/>
      <c r="CS131" s="36"/>
      <c r="CT131" s="36"/>
      <c r="CU131" s="36"/>
      <c r="CV131" s="36"/>
      <c r="CW131" s="36"/>
      <c r="CX131" s="36"/>
      <c r="CY131" s="36"/>
      <c r="CZ131" s="36"/>
      <c r="DA131" s="36"/>
      <c r="DB131" s="36"/>
      <c r="DC131" s="36"/>
      <c r="DD131" s="36"/>
      <c r="DE131" s="36"/>
      <c r="DF131" s="36"/>
      <c r="DG131" s="36"/>
      <c r="DH131" s="36"/>
      <c r="DI131" s="36"/>
      <c r="DJ131" s="36"/>
      <c r="DK131" s="36"/>
      <c r="DL131" s="36"/>
      <c r="DM131" s="36"/>
      <c r="DN131" s="36"/>
      <c r="DO131" s="36"/>
      <c r="DP131" s="36"/>
      <c r="DQ131" s="36"/>
      <c r="DR131" s="36"/>
      <c r="DS131" s="36"/>
      <c r="DT131" s="36"/>
    </row>
    <row r="132" spans="3:124" x14ac:dyDescent="0.3"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  <c r="BH132" s="36"/>
      <c r="BI132" s="36"/>
      <c r="BJ132" s="36"/>
      <c r="BK132" s="36"/>
      <c r="BL132" s="36"/>
      <c r="BM132" s="36"/>
      <c r="BN132" s="36"/>
      <c r="BO132" s="36"/>
      <c r="BP132" s="36"/>
      <c r="BQ132" s="36"/>
      <c r="BR132" s="36"/>
      <c r="BS132" s="36"/>
      <c r="BT132" s="36"/>
      <c r="BU132" s="36"/>
      <c r="BV132" s="36"/>
      <c r="BW132" s="36"/>
      <c r="BX132" s="36"/>
      <c r="BY132" s="36"/>
      <c r="BZ132" s="36"/>
      <c r="CA132" s="36"/>
      <c r="CB132" s="36"/>
      <c r="CC132" s="36"/>
      <c r="CD132" s="36"/>
      <c r="CE132" s="36"/>
      <c r="CF132" s="36"/>
      <c r="CG132" s="36"/>
      <c r="CH132" s="36"/>
      <c r="CI132" s="36"/>
      <c r="CJ132" s="36"/>
      <c r="CK132" s="36"/>
      <c r="CL132" s="36"/>
      <c r="CM132" s="36"/>
      <c r="CN132" s="36"/>
      <c r="CO132" s="36"/>
      <c r="CP132" s="36"/>
      <c r="CQ132" s="36"/>
      <c r="CR132" s="36"/>
      <c r="CS132" s="36"/>
      <c r="CT132" s="36"/>
      <c r="CU132" s="36"/>
      <c r="CV132" s="36"/>
      <c r="CW132" s="36"/>
      <c r="CX132" s="36"/>
      <c r="CY132" s="36"/>
      <c r="CZ132" s="36"/>
      <c r="DA132" s="36"/>
      <c r="DB132" s="36"/>
      <c r="DC132" s="36"/>
      <c r="DD132" s="36"/>
      <c r="DE132" s="36"/>
      <c r="DF132" s="36"/>
      <c r="DG132" s="36"/>
      <c r="DH132" s="36"/>
      <c r="DI132" s="36"/>
      <c r="DJ132" s="36"/>
      <c r="DK132" s="36"/>
      <c r="DL132" s="36"/>
      <c r="DM132" s="36"/>
      <c r="DN132" s="36"/>
      <c r="DO132" s="36"/>
      <c r="DP132" s="36"/>
      <c r="DQ132" s="36"/>
      <c r="DR132" s="36"/>
      <c r="DS132" s="36"/>
      <c r="DT132" s="36"/>
    </row>
    <row r="133" spans="3:124" x14ac:dyDescent="0.3"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  <c r="AP133" s="36"/>
      <c r="AQ133" s="36"/>
      <c r="AR133" s="36"/>
      <c r="AS133" s="36"/>
      <c r="AT133" s="36"/>
      <c r="AU133" s="36"/>
      <c r="AV133" s="36"/>
      <c r="AW133" s="36"/>
      <c r="AX133" s="36"/>
      <c r="AY133" s="36"/>
      <c r="AZ133" s="36"/>
      <c r="BA133" s="36"/>
      <c r="BB133" s="36"/>
      <c r="BC133" s="36"/>
      <c r="BD133" s="36"/>
      <c r="BE133" s="36"/>
      <c r="BF133" s="36"/>
      <c r="BG133" s="36"/>
      <c r="BH133" s="36"/>
      <c r="BI133" s="36"/>
      <c r="BJ133" s="36"/>
      <c r="BK133" s="36"/>
      <c r="BL133" s="36"/>
      <c r="BM133" s="36"/>
      <c r="BN133" s="36"/>
      <c r="BO133" s="36"/>
      <c r="BP133" s="36"/>
      <c r="BQ133" s="36"/>
      <c r="BR133" s="36"/>
      <c r="BS133" s="36"/>
      <c r="BT133" s="36"/>
      <c r="BU133" s="36"/>
      <c r="BV133" s="36"/>
      <c r="BW133" s="36"/>
      <c r="BX133" s="36"/>
      <c r="BY133" s="36"/>
      <c r="BZ133" s="36"/>
      <c r="CA133" s="36"/>
      <c r="CB133" s="36"/>
      <c r="CC133" s="36"/>
      <c r="CD133" s="36"/>
      <c r="CE133" s="36"/>
      <c r="CF133" s="36"/>
      <c r="CG133" s="36"/>
      <c r="CH133" s="36"/>
      <c r="CI133" s="36"/>
      <c r="CJ133" s="36"/>
      <c r="CK133" s="36"/>
      <c r="CL133" s="36"/>
      <c r="CM133" s="36"/>
      <c r="CN133" s="36"/>
      <c r="CO133" s="36"/>
      <c r="CP133" s="36"/>
      <c r="CQ133" s="36"/>
      <c r="CR133" s="36"/>
      <c r="CS133" s="36"/>
      <c r="CT133" s="36"/>
      <c r="CU133" s="36"/>
      <c r="CV133" s="36"/>
      <c r="CW133" s="36"/>
      <c r="CX133" s="36"/>
      <c r="CY133" s="36"/>
      <c r="CZ133" s="36"/>
      <c r="DA133" s="36"/>
      <c r="DB133" s="36"/>
      <c r="DC133" s="36"/>
      <c r="DD133" s="36"/>
      <c r="DE133" s="36"/>
      <c r="DF133" s="36"/>
      <c r="DG133" s="36"/>
      <c r="DH133" s="36"/>
      <c r="DI133" s="36"/>
      <c r="DJ133" s="36"/>
      <c r="DK133" s="36"/>
      <c r="DL133" s="36"/>
      <c r="DM133" s="36"/>
      <c r="DN133" s="36"/>
      <c r="DO133" s="36"/>
      <c r="DP133" s="36"/>
      <c r="DQ133" s="36"/>
      <c r="DR133" s="36"/>
      <c r="DS133" s="36"/>
      <c r="DT133" s="36"/>
    </row>
    <row r="134" spans="3:124" x14ac:dyDescent="0.3"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  <c r="BH134" s="36"/>
      <c r="BI134" s="36"/>
      <c r="BJ134" s="36"/>
      <c r="BK134" s="36"/>
      <c r="BL134" s="36"/>
      <c r="BM134" s="36"/>
      <c r="BN134" s="36"/>
      <c r="BO134" s="36"/>
      <c r="BP134" s="36"/>
      <c r="BQ134" s="36"/>
      <c r="BR134" s="36"/>
      <c r="BS134" s="36"/>
      <c r="BT134" s="36"/>
      <c r="BU134" s="36"/>
      <c r="BV134" s="36"/>
      <c r="BW134" s="36"/>
      <c r="BX134" s="36"/>
      <c r="BY134" s="36"/>
      <c r="BZ134" s="36"/>
      <c r="CA134" s="36"/>
      <c r="CB134" s="36"/>
      <c r="CC134" s="36"/>
      <c r="CD134" s="36"/>
      <c r="CE134" s="36"/>
      <c r="CF134" s="36"/>
      <c r="CG134" s="36"/>
      <c r="CH134" s="36"/>
      <c r="CI134" s="36"/>
      <c r="CJ134" s="36"/>
      <c r="CK134" s="36"/>
      <c r="CL134" s="36"/>
      <c r="CM134" s="36"/>
      <c r="CN134" s="36"/>
      <c r="CO134" s="36"/>
      <c r="CP134" s="36"/>
      <c r="CQ134" s="36"/>
      <c r="CR134" s="36"/>
      <c r="CS134" s="36"/>
      <c r="CT134" s="36"/>
      <c r="CU134" s="36"/>
      <c r="CV134" s="36"/>
      <c r="CW134" s="36"/>
      <c r="CX134" s="36"/>
      <c r="CY134" s="36"/>
      <c r="CZ134" s="36"/>
      <c r="DA134" s="36"/>
      <c r="DB134" s="36"/>
      <c r="DC134" s="36"/>
      <c r="DD134" s="36"/>
      <c r="DE134" s="36"/>
      <c r="DF134" s="36"/>
      <c r="DG134" s="36"/>
      <c r="DH134" s="36"/>
      <c r="DI134" s="36"/>
      <c r="DJ134" s="36"/>
      <c r="DK134" s="36"/>
      <c r="DL134" s="36"/>
      <c r="DM134" s="36"/>
      <c r="DN134" s="36"/>
      <c r="DO134" s="36"/>
      <c r="DP134" s="36"/>
      <c r="DQ134" s="36"/>
      <c r="DR134" s="36"/>
      <c r="DS134" s="36"/>
      <c r="DT134" s="36"/>
    </row>
    <row r="135" spans="3:124" x14ac:dyDescent="0.3"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  <c r="AR135" s="36"/>
      <c r="AS135" s="36"/>
      <c r="AT135" s="36"/>
      <c r="AU135" s="36"/>
      <c r="AV135" s="36"/>
      <c r="AW135" s="36"/>
      <c r="AX135" s="36"/>
      <c r="AY135" s="36"/>
      <c r="AZ135" s="36"/>
      <c r="BA135" s="36"/>
      <c r="BB135" s="36"/>
      <c r="BC135" s="36"/>
      <c r="BD135" s="36"/>
      <c r="BE135" s="36"/>
      <c r="BF135" s="36"/>
      <c r="BG135" s="36"/>
      <c r="BH135" s="36"/>
      <c r="BI135" s="36"/>
      <c r="BJ135" s="36"/>
      <c r="BK135" s="36"/>
      <c r="BL135" s="36"/>
      <c r="BM135" s="36"/>
      <c r="BN135" s="36"/>
      <c r="BO135" s="36"/>
      <c r="BP135" s="36"/>
      <c r="BQ135" s="36"/>
      <c r="BR135" s="36"/>
      <c r="BS135" s="36"/>
      <c r="BT135" s="36"/>
      <c r="BU135" s="36"/>
      <c r="BV135" s="36"/>
      <c r="BW135" s="36"/>
      <c r="BX135" s="36"/>
      <c r="BY135" s="36"/>
      <c r="BZ135" s="36"/>
      <c r="CA135" s="36"/>
      <c r="CB135" s="36"/>
      <c r="CC135" s="36"/>
      <c r="CD135" s="36"/>
      <c r="CE135" s="36"/>
      <c r="CF135" s="36"/>
      <c r="CG135" s="36"/>
      <c r="CH135" s="36"/>
      <c r="CI135" s="36"/>
      <c r="CJ135" s="36"/>
      <c r="CK135" s="36"/>
      <c r="CL135" s="36"/>
      <c r="CM135" s="36"/>
      <c r="CN135" s="36"/>
      <c r="CO135" s="36"/>
      <c r="CP135" s="36"/>
      <c r="CQ135" s="36"/>
      <c r="CR135" s="36"/>
      <c r="CS135" s="36"/>
      <c r="CT135" s="36"/>
      <c r="CU135" s="36"/>
      <c r="CV135" s="36"/>
      <c r="CW135" s="36"/>
      <c r="CX135" s="36"/>
      <c r="CY135" s="36"/>
      <c r="CZ135" s="36"/>
      <c r="DA135" s="36"/>
      <c r="DB135" s="36"/>
      <c r="DC135" s="36"/>
      <c r="DD135" s="36"/>
      <c r="DE135" s="36"/>
      <c r="DF135" s="36"/>
      <c r="DG135" s="36"/>
      <c r="DH135" s="36"/>
      <c r="DI135" s="36"/>
      <c r="DJ135" s="36"/>
      <c r="DK135" s="36"/>
      <c r="DL135" s="36"/>
      <c r="DM135" s="36"/>
      <c r="DN135" s="36"/>
      <c r="DO135" s="36"/>
      <c r="DP135" s="36"/>
      <c r="DQ135" s="36"/>
      <c r="DR135" s="36"/>
      <c r="DS135" s="36"/>
      <c r="DT135" s="36"/>
    </row>
    <row r="136" spans="3:124" x14ac:dyDescent="0.3"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  <c r="AR136" s="36"/>
      <c r="AS136" s="36"/>
      <c r="AT136" s="36"/>
      <c r="AU136" s="36"/>
      <c r="AV136" s="36"/>
      <c r="AW136" s="36"/>
      <c r="AX136" s="36"/>
      <c r="AY136" s="36"/>
      <c r="AZ136" s="36"/>
      <c r="BA136" s="36"/>
      <c r="BB136" s="36"/>
      <c r="BC136" s="36"/>
      <c r="BD136" s="36"/>
      <c r="BE136" s="36"/>
      <c r="BF136" s="36"/>
      <c r="BG136" s="36"/>
      <c r="BH136" s="36"/>
      <c r="BI136" s="36"/>
      <c r="BJ136" s="36"/>
      <c r="BK136" s="36"/>
      <c r="BL136" s="36"/>
      <c r="BM136" s="36"/>
      <c r="BN136" s="36"/>
      <c r="BO136" s="36"/>
      <c r="BP136" s="36"/>
      <c r="BQ136" s="36"/>
      <c r="BR136" s="36"/>
      <c r="BS136" s="36"/>
      <c r="BT136" s="36"/>
      <c r="BU136" s="36"/>
      <c r="BV136" s="36"/>
      <c r="BW136" s="36"/>
      <c r="BX136" s="36"/>
      <c r="BY136" s="36"/>
      <c r="BZ136" s="36"/>
      <c r="CA136" s="36"/>
      <c r="CB136" s="36"/>
      <c r="CC136" s="36"/>
      <c r="CD136" s="36"/>
      <c r="CE136" s="36"/>
      <c r="CF136" s="36"/>
      <c r="CG136" s="36"/>
      <c r="CH136" s="36"/>
      <c r="CI136" s="36"/>
      <c r="CJ136" s="36"/>
      <c r="CK136" s="36"/>
      <c r="CL136" s="36"/>
      <c r="CM136" s="36"/>
      <c r="CN136" s="36"/>
      <c r="CO136" s="36"/>
      <c r="CP136" s="36"/>
      <c r="CQ136" s="36"/>
      <c r="CR136" s="36"/>
      <c r="CS136" s="36"/>
      <c r="CT136" s="36"/>
      <c r="CU136" s="36"/>
      <c r="CV136" s="36"/>
      <c r="CW136" s="36"/>
      <c r="CX136" s="36"/>
      <c r="CY136" s="36"/>
      <c r="CZ136" s="36"/>
      <c r="DA136" s="36"/>
      <c r="DB136" s="36"/>
      <c r="DC136" s="36"/>
      <c r="DD136" s="36"/>
      <c r="DE136" s="36"/>
      <c r="DF136" s="36"/>
      <c r="DG136" s="36"/>
      <c r="DH136" s="36"/>
      <c r="DI136" s="36"/>
      <c r="DJ136" s="36"/>
      <c r="DK136" s="36"/>
      <c r="DL136" s="36"/>
      <c r="DM136" s="36"/>
      <c r="DN136" s="36"/>
      <c r="DO136" s="36"/>
      <c r="DP136" s="36"/>
      <c r="DQ136" s="36"/>
      <c r="DR136" s="36"/>
      <c r="DS136" s="36"/>
      <c r="DT136" s="36"/>
    </row>
    <row r="137" spans="3:124" x14ac:dyDescent="0.3"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  <c r="AP137" s="36"/>
      <c r="AQ137" s="36"/>
      <c r="AR137" s="36"/>
      <c r="AS137" s="36"/>
      <c r="AT137" s="36"/>
      <c r="AU137" s="36"/>
      <c r="AV137" s="36"/>
      <c r="AW137" s="36"/>
      <c r="AX137" s="36"/>
      <c r="AY137" s="36"/>
      <c r="AZ137" s="36"/>
      <c r="BA137" s="36"/>
      <c r="BB137" s="36"/>
      <c r="BC137" s="36"/>
      <c r="BD137" s="36"/>
      <c r="BE137" s="36"/>
      <c r="BF137" s="36"/>
      <c r="BG137" s="36"/>
      <c r="BH137" s="36"/>
      <c r="BI137" s="36"/>
      <c r="BJ137" s="36"/>
      <c r="BK137" s="36"/>
      <c r="BL137" s="36"/>
      <c r="BM137" s="36"/>
      <c r="BN137" s="36"/>
      <c r="BO137" s="36"/>
      <c r="BP137" s="36"/>
      <c r="BQ137" s="36"/>
      <c r="BR137" s="36"/>
      <c r="BS137" s="36"/>
      <c r="BT137" s="36"/>
      <c r="BU137" s="36"/>
      <c r="BV137" s="36"/>
      <c r="BW137" s="36"/>
      <c r="BX137" s="36"/>
      <c r="BY137" s="36"/>
      <c r="BZ137" s="36"/>
      <c r="CA137" s="36"/>
      <c r="CB137" s="36"/>
      <c r="CC137" s="36"/>
      <c r="CD137" s="36"/>
      <c r="CE137" s="36"/>
      <c r="CF137" s="36"/>
      <c r="CG137" s="36"/>
      <c r="CH137" s="36"/>
      <c r="CI137" s="36"/>
      <c r="CJ137" s="36"/>
      <c r="CK137" s="36"/>
      <c r="CL137" s="36"/>
      <c r="CM137" s="36"/>
      <c r="CN137" s="36"/>
      <c r="CO137" s="36"/>
      <c r="CP137" s="36"/>
      <c r="CQ137" s="36"/>
      <c r="CR137" s="36"/>
      <c r="CS137" s="36"/>
      <c r="CT137" s="36"/>
      <c r="CU137" s="36"/>
      <c r="CV137" s="36"/>
      <c r="CW137" s="36"/>
      <c r="CX137" s="36"/>
      <c r="CY137" s="36"/>
      <c r="CZ137" s="36"/>
      <c r="DA137" s="36"/>
      <c r="DB137" s="36"/>
      <c r="DC137" s="36"/>
      <c r="DD137" s="36"/>
      <c r="DE137" s="36"/>
      <c r="DF137" s="36"/>
      <c r="DG137" s="36"/>
      <c r="DH137" s="36"/>
      <c r="DI137" s="36"/>
      <c r="DJ137" s="36"/>
      <c r="DK137" s="36"/>
      <c r="DL137" s="36"/>
      <c r="DM137" s="36"/>
      <c r="DN137" s="36"/>
      <c r="DO137" s="36"/>
      <c r="DP137" s="36"/>
      <c r="DQ137" s="36"/>
      <c r="DR137" s="36"/>
      <c r="DS137" s="36"/>
      <c r="DT137" s="36"/>
    </row>
    <row r="138" spans="3:124" x14ac:dyDescent="0.3"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  <c r="AP138" s="36"/>
      <c r="AQ138" s="36"/>
      <c r="AR138" s="36"/>
      <c r="AS138" s="36"/>
      <c r="AT138" s="36"/>
      <c r="AU138" s="36"/>
      <c r="AV138" s="36"/>
      <c r="AW138" s="36"/>
      <c r="AX138" s="36"/>
      <c r="AY138" s="36"/>
      <c r="AZ138" s="36"/>
      <c r="BA138" s="36"/>
      <c r="BB138" s="36"/>
      <c r="BC138" s="36"/>
      <c r="BD138" s="36"/>
      <c r="BE138" s="36"/>
      <c r="BF138" s="36"/>
      <c r="BG138" s="36"/>
      <c r="BH138" s="36"/>
      <c r="BI138" s="36"/>
      <c r="BJ138" s="36"/>
      <c r="BK138" s="36"/>
      <c r="BL138" s="36"/>
      <c r="BM138" s="36"/>
      <c r="BN138" s="36"/>
      <c r="BO138" s="36"/>
      <c r="BP138" s="36"/>
      <c r="BQ138" s="36"/>
      <c r="BR138" s="36"/>
      <c r="BS138" s="36"/>
      <c r="BT138" s="36"/>
      <c r="BU138" s="36"/>
      <c r="BV138" s="36"/>
      <c r="BW138" s="36"/>
      <c r="BX138" s="36"/>
      <c r="BY138" s="36"/>
      <c r="BZ138" s="36"/>
      <c r="CA138" s="36"/>
      <c r="CB138" s="36"/>
      <c r="CC138" s="36"/>
      <c r="CD138" s="36"/>
      <c r="CE138" s="36"/>
      <c r="CF138" s="36"/>
      <c r="CG138" s="36"/>
      <c r="CH138" s="36"/>
      <c r="CI138" s="36"/>
      <c r="CJ138" s="36"/>
      <c r="CK138" s="36"/>
      <c r="CL138" s="36"/>
      <c r="CM138" s="36"/>
      <c r="CN138" s="36"/>
      <c r="CO138" s="36"/>
      <c r="CP138" s="36"/>
      <c r="CQ138" s="36"/>
      <c r="CR138" s="36"/>
      <c r="CS138" s="36"/>
      <c r="CT138" s="36"/>
      <c r="CU138" s="36"/>
      <c r="CV138" s="36"/>
      <c r="CW138" s="36"/>
      <c r="CX138" s="36"/>
      <c r="CY138" s="36"/>
      <c r="CZ138" s="36"/>
      <c r="DA138" s="36"/>
      <c r="DB138" s="36"/>
      <c r="DC138" s="36"/>
      <c r="DD138" s="36"/>
      <c r="DE138" s="36"/>
      <c r="DF138" s="36"/>
      <c r="DG138" s="36"/>
      <c r="DH138" s="36"/>
      <c r="DI138" s="36"/>
      <c r="DJ138" s="36"/>
      <c r="DK138" s="36"/>
      <c r="DL138" s="36"/>
      <c r="DM138" s="36"/>
      <c r="DN138" s="36"/>
      <c r="DO138" s="36"/>
      <c r="DP138" s="36"/>
      <c r="DQ138" s="36"/>
      <c r="DR138" s="36"/>
      <c r="DS138" s="36"/>
      <c r="DT138" s="36"/>
    </row>
  </sheetData>
  <protectedRanges>
    <protectedRange sqref="B11" name="Range3_2"/>
    <protectedRange sqref="Q11:R11 AK11:AL11 AO11:AR11 BC11:BD11 BU11:BX11 CU11:CV11 DC11:DD11 CE11:CF12 CI12:CJ13 Y11:AB11 BG11:BL11 CK12:CN12 CJ11:CN11 CM13:CN13 CM15:CN15 CK14:CN14 DK11:DN12" name="Range1_3"/>
    <protectedRange sqref="DQ11:DR11" name="Range2_2"/>
    <protectedRange sqref="AG11:AJ11" name="Range1_2_2"/>
    <protectedRange sqref="DE11:DJ11 AC11:AF11 AM11:AN11 AS11:AV11 AY11:BB11 BM11:BP11 BY11:CD11 CG11:CI11 CW11:DB11 I11:P11 CO11:CT11 I12:L14 BE11:BF11" name="Range1_4_1"/>
    <protectedRange sqref="DO11:DP11 DS11:DT11" name="Range2_3_1"/>
    <protectedRange sqref="B12:B14" name="Range3_1_1"/>
    <protectedRange sqref="AK12:AV12 BU12:CD12 CG12:CH12 AY12:BP12 CO12:DJ12 S11:X11 M12:AF12" name="Range1_1_1"/>
    <protectedRange sqref="DO12:DR12" name="Range2_1_1"/>
    <protectedRange sqref="AG12:AJ12" name="Range1_2_1_1"/>
    <protectedRange sqref="AW11:AX13 AY13 M14:CJ14 BQ11:BT13 CO14:DL14" name="Range1_3_1_1"/>
    <protectedRange sqref="DO14:DT14" name="Range2_2_1_1"/>
  </protectedRanges>
  <mergeCells count="101">
    <mergeCell ref="DS8:DT8"/>
    <mergeCell ref="A15:B15"/>
    <mergeCell ref="DG8:DH8"/>
    <mergeCell ref="DI8:DJ8"/>
    <mergeCell ref="DK8:DL8"/>
    <mergeCell ref="DM8:DN8"/>
    <mergeCell ref="DO8:DP8"/>
    <mergeCell ref="DQ8:DR8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  <mergeCell ref="CE8:CF8"/>
    <mergeCell ref="CG8:CH8"/>
    <mergeCell ref="BK8:BL8"/>
    <mergeCell ref="BM8:BN8"/>
    <mergeCell ref="BO8:BP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O8:P8"/>
    <mergeCell ref="Q8:R8"/>
    <mergeCell ref="S8:T8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BQ7:BT7"/>
    <mergeCell ref="BU7:BX7"/>
    <mergeCell ref="BY7:CB7"/>
    <mergeCell ref="CC7:CF7"/>
    <mergeCell ref="CG7:CJ7"/>
    <mergeCell ref="CS7:CV7"/>
    <mergeCell ref="CW7:CZ7"/>
    <mergeCell ref="M7:P7"/>
    <mergeCell ref="Q7:T7"/>
    <mergeCell ref="AG7:AJ7"/>
    <mergeCell ref="AK7:AN7"/>
    <mergeCell ref="AO7:AR7"/>
    <mergeCell ref="AS7:AV7"/>
    <mergeCell ref="CK6:CN7"/>
    <mergeCell ref="CO6:CR7"/>
    <mergeCell ref="B2:P2"/>
    <mergeCell ref="E3:K3"/>
    <mergeCell ref="AA4:AB4"/>
    <mergeCell ref="A5:A9"/>
    <mergeCell ref="B5:B9"/>
    <mergeCell ref="C5:H7"/>
    <mergeCell ref="I5:DT5"/>
    <mergeCell ref="I6:L7"/>
    <mergeCell ref="M6:T6"/>
    <mergeCell ref="U6:X7"/>
    <mergeCell ref="DA6:DD7"/>
    <mergeCell ref="DI6:DL7"/>
    <mergeCell ref="DM6:DR7"/>
    <mergeCell ref="DS6:DT7"/>
    <mergeCell ref="DE7:DH7"/>
    <mergeCell ref="Y6:AB7"/>
    <mergeCell ref="AC6:AF7"/>
    <mergeCell ref="AG6:AZ6"/>
    <mergeCell ref="BA6:BD7"/>
    <mergeCell ref="BM6:BP7"/>
    <mergeCell ref="CE6:CJ6"/>
    <mergeCell ref="AW7:AZ7"/>
    <mergeCell ref="BE7:BH7"/>
    <mergeCell ref="BI7:BL7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X24"/>
  <sheetViews>
    <sheetView zoomScale="110" zoomScaleNormal="110" workbookViewId="0">
      <pane xSplit="8" ySplit="11" topLeftCell="I12" activePane="bottomRight" state="frozen"/>
      <selection pane="topRight" activeCell="I1" sqref="I1"/>
      <selection pane="bottomLeft" activeCell="A12" sqref="A12"/>
      <selection pane="bottomRight" activeCell="AY9" sqref="AY9:AZ9"/>
    </sheetView>
  </sheetViews>
  <sheetFormatPr defaultRowHeight="17.25" x14ac:dyDescent="0.3"/>
  <cols>
    <col min="1" max="1" width="3.5703125" style="63" bestFit="1" customWidth="1"/>
    <col min="2" max="2" width="11.5703125" style="63" bestFit="1" customWidth="1"/>
    <col min="3" max="3" width="11.28515625" style="1" bestFit="1" customWidth="1"/>
    <col min="4" max="4" width="10.7109375" style="1" bestFit="1" customWidth="1"/>
    <col min="5" max="5" width="10.42578125" style="1" bestFit="1" customWidth="1"/>
    <col min="6" max="6" width="10.42578125" style="1" customWidth="1"/>
    <col min="7" max="7" width="10.5703125" style="1" bestFit="1" customWidth="1"/>
    <col min="8" max="8" width="10.140625" style="1" bestFit="1" customWidth="1"/>
    <col min="9" max="9" width="10.28515625" style="1" bestFit="1" customWidth="1"/>
    <col min="10" max="10" width="9.5703125" style="1" customWidth="1"/>
    <col min="11" max="11" width="10" style="1" bestFit="1" customWidth="1"/>
    <col min="12" max="12" width="9.7109375" style="1" customWidth="1"/>
    <col min="13" max="13" width="8.7109375" style="1" bestFit="1" customWidth="1"/>
    <col min="14" max="14" width="8.85546875" style="1" bestFit="1" customWidth="1"/>
    <col min="15" max="15" width="13" style="1" bestFit="1" customWidth="1"/>
    <col min="16" max="16" width="7.85546875" style="1" bestFit="1" customWidth="1"/>
    <col min="17" max="17" width="9.140625" style="1" bestFit="1" customWidth="1"/>
    <col min="18" max="18" width="7.28515625" style="1" bestFit="1" customWidth="1"/>
    <col min="19" max="20" width="8" style="1" bestFit="1" customWidth="1"/>
    <col min="21" max="21" width="8.7109375" style="1" bestFit="1" customWidth="1"/>
    <col min="22" max="22" width="8.42578125" style="1" bestFit="1" customWidth="1"/>
    <col min="23" max="23" width="9.140625" style="1"/>
    <col min="24" max="24" width="8.5703125" style="1" bestFit="1" customWidth="1"/>
    <col min="25" max="25" width="9.140625" style="1"/>
    <col min="26" max="26" width="8.7109375" style="1" bestFit="1" customWidth="1"/>
    <col min="27" max="27" width="9.140625" style="1" bestFit="1" customWidth="1"/>
    <col min="28" max="28" width="8.85546875" style="1" bestFit="1" customWidth="1"/>
    <col min="29" max="29" width="7.28515625" style="1" bestFit="1" customWidth="1"/>
    <col min="30" max="30" width="4.85546875" style="1" bestFit="1" customWidth="1"/>
    <col min="31" max="31" width="10.28515625" style="1" bestFit="1" customWidth="1"/>
    <col min="32" max="32" width="10.7109375" style="1" bestFit="1" customWidth="1"/>
    <col min="33" max="33" width="10.28515625" style="1" bestFit="1" customWidth="1"/>
    <col min="34" max="34" width="10.7109375" style="1" bestFit="1" customWidth="1"/>
    <col min="35" max="35" width="7.85546875" style="1" bestFit="1" customWidth="1"/>
    <col min="36" max="36" width="7.7109375" style="1" customWidth="1"/>
    <col min="37" max="38" width="8" style="1" customWidth="1"/>
    <col min="39" max="39" width="7.85546875" style="1" bestFit="1" customWidth="1"/>
    <col min="40" max="40" width="8" style="1" customWidth="1"/>
    <col min="41" max="42" width="8" style="1" bestFit="1" customWidth="1"/>
    <col min="43" max="43" width="9.140625" style="1"/>
    <col min="44" max="44" width="8.42578125" style="1" bestFit="1" customWidth="1"/>
    <col min="45" max="45" width="7.140625" style="1" bestFit="1" customWidth="1"/>
    <col min="46" max="46" width="4.7109375" style="1" bestFit="1" customWidth="1"/>
    <col min="47" max="48" width="9.140625" style="1" bestFit="1" customWidth="1"/>
    <col min="49" max="49" width="7.140625" style="1" bestFit="1" customWidth="1"/>
    <col min="50" max="50" width="3.7109375" style="1" bestFit="1" customWidth="1"/>
    <col min="51" max="52" width="9.140625" style="1" bestFit="1" customWidth="1"/>
    <col min="53" max="53" width="10.42578125" style="3" bestFit="1" customWidth="1"/>
    <col min="54" max="54" width="10.5703125" style="3" bestFit="1" customWidth="1"/>
    <col min="55" max="55" width="8.5703125" style="1" bestFit="1" customWidth="1"/>
    <col min="56" max="56" width="8.42578125" style="1" bestFit="1" customWidth="1"/>
    <col min="57" max="58" width="7.5703125" style="1" bestFit="1" customWidth="1"/>
    <col min="59" max="59" width="9.42578125" style="1" bestFit="1" customWidth="1"/>
    <col min="60" max="60" width="8.42578125" style="1" bestFit="1" customWidth="1"/>
    <col min="61" max="61" width="9.7109375" style="1" bestFit="1" customWidth="1"/>
    <col min="62" max="62" width="10.42578125" style="1" bestFit="1" customWidth="1"/>
    <col min="63" max="63" width="7.140625" style="1" bestFit="1" customWidth="1"/>
    <col min="64" max="64" width="4.7109375" style="1" bestFit="1" customWidth="1"/>
    <col min="65" max="65" width="8.7109375" style="1" customWidth="1"/>
    <col min="66" max="66" width="9.140625" style="1"/>
    <col min="67" max="67" width="15.85546875" style="1" customWidth="1"/>
    <col min="68" max="16384" width="9.140625" style="1"/>
  </cols>
  <sheetData>
    <row r="2" spans="1:102" s="37" customFormat="1" ht="33.75" customHeight="1" x14ac:dyDescent="0.3">
      <c r="A2" s="58"/>
      <c r="B2" s="59"/>
      <c r="C2" s="109" t="s">
        <v>84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9"/>
      <c r="BB2" s="39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102" s="8" customFormat="1" ht="16.5" x14ac:dyDescent="0.25">
      <c r="A3" s="59"/>
      <c r="B3" s="60"/>
      <c r="C3" s="9"/>
      <c r="D3" s="9"/>
      <c r="E3" s="72" t="s">
        <v>83</v>
      </c>
      <c r="F3" s="72"/>
      <c r="G3" s="72"/>
      <c r="H3" s="72"/>
      <c r="I3" s="72"/>
      <c r="J3" s="72"/>
      <c r="K3" s="72"/>
      <c r="L3" s="72"/>
      <c r="M3" s="5"/>
      <c r="N3" s="6"/>
      <c r="O3" s="6"/>
      <c r="P3" s="6"/>
      <c r="Q3" s="6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6"/>
      <c r="BB3" s="6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7"/>
      <c r="CP3" s="7"/>
      <c r="CQ3" s="7"/>
      <c r="CR3" s="7"/>
      <c r="CS3" s="7"/>
      <c r="CT3" s="7"/>
      <c r="CU3" s="7"/>
      <c r="CV3" s="7"/>
      <c r="CW3" s="7"/>
      <c r="CX3" s="7"/>
    </row>
    <row r="4" spans="1:102" s="37" customFormat="1" ht="16.5" x14ac:dyDescent="0.3">
      <c r="A4" s="58"/>
      <c r="B4" s="61"/>
      <c r="E4" s="41"/>
      <c r="F4" s="41"/>
      <c r="G4" s="41"/>
      <c r="H4" s="41"/>
      <c r="I4" s="41"/>
      <c r="O4" s="13" t="s">
        <v>0</v>
      </c>
      <c r="U4" s="110"/>
      <c r="V4" s="110"/>
      <c r="AE4" s="111"/>
      <c r="AF4" s="111"/>
      <c r="AG4" s="42"/>
      <c r="AH4" s="42"/>
      <c r="BA4" s="43"/>
      <c r="BB4" s="43"/>
    </row>
    <row r="5" spans="1:102" s="18" customFormat="1" ht="21.75" customHeight="1" x14ac:dyDescent="0.25">
      <c r="A5" s="112" t="s">
        <v>1</v>
      </c>
      <c r="B5" s="113" t="s">
        <v>7</v>
      </c>
      <c r="C5" s="114" t="s">
        <v>47</v>
      </c>
      <c r="D5" s="115"/>
      <c r="E5" s="115"/>
      <c r="F5" s="115"/>
      <c r="G5" s="115"/>
      <c r="H5" s="116"/>
      <c r="I5" s="120" t="s">
        <v>48</v>
      </c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2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</row>
    <row r="6" spans="1:102" s="18" customFormat="1" ht="33" customHeight="1" x14ac:dyDescent="0.25">
      <c r="A6" s="112"/>
      <c r="B6" s="113"/>
      <c r="C6" s="117"/>
      <c r="D6" s="118"/>
      <c r="E6" s="118"/>
      <c r="F6" s="118"/>
      <c r="G6" s="118"/>
      <c r="H6" s="119"/>
      <c r="I6" s="120" t="s">
        <v>49</v>
      </c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2"/>
      <c r="BA6" s="134" t="s">
        <v>50</v>
      </c>
      <c r="BB6" s="135"/>
      <c r="BC6" s="135"/>
      <c r="BD6" s="135"/>
      <c r="BE6" s="135"/>
      <c r="BF6" s="135"/>
      <c r="BG6" s="136" t="s">
        <v>51</v>
      </c>
      <c r="BH6" s="136"/>
      <c r="BI6" s="136"/>
      <c r="BJ6" s="136"/>
      <c r="BK6" s="136"/>
      <c r="BL6" s="136"/>
    </row>
    <row r="7" spans="1:102" s="18" customFormat="1" ht="24.75" customHeight="1" x14ac:dyDescent="0.25">
      <c r="A7" s="112"/>
      <c r="B7" s="113"/>
      <c r="C7" s="117"/>
      <c r="D7" s="118"/>
      <c r="E7" s="118"/>
      <c r="F7" s="118"/>
      <c r="G7" s="118"/>
      <c r="H7" s="119"/>
      <c r="I7" s="137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9"/>
      <c r="BA7" s="140"/>
      <c r="BB7" s="141"/>
      <c r="BC7" s="141"/>
      <c r="BD7" s="141"/>
      <c r="BE7" s="142" t="s">
        <v>52</v>
      </c>
      <c r="BF7" s="142"/>
      <c r="BG7" s="142" t="s">
        <v>53</v>
      </c>
      <c r="BH7" s="142"/>
      <c r="BI7" s="142" t="s">
        <v>54</v>
      </c>
      <c r="BJ7" s="142"/>
      <c r="BK7" s="142"/>
      <c r="BL7" s="142"/>
    </row>
    <row r="8" spans="1:102" s="18" customFormat="1" ht="52.5" customHeight="1" x14ac:dyDescent="0.25">
      <c r="A8" s="112"/>
      <c r="B8" s="113"/>
      <c r="C8" s="117"/>
      <c r="D8" s="118"/>
      <c r="E8" s="118"/>
      <c r="F8" s="118"/>
      <c r="G8" s="118"/>
      <c r="H8" s="119"/>
      <c r="I8" s="137" t="s">
        <v>55</v>
      </c>
      <c r="J8" s="138"/>
      <c r="K8" s="123" t="s">
        <v>56</v>
      </c>
      <c r="L8" s="124"/>
      <c r="M8" s="127" t="s">
        <v>57</v>
      </c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9"/>
      <c r="AC8" s="123" t="s">
        <v>58</v>
      </c>
      <c r="AD8" s="124"/>
      <c r="AE8" s="123" t="s">
        <v>59</v>
      </c>
      <c r="AF8" s="124"/>
      <c r="AG8" s="107" t="s">
        <v>16</v>
      </c>
      <c r="AH8" s="108"/>
      <c r="AI8" s="146" t="s">
        <v>60</v>
      </c>
      <c r="AJ8" s="71"/>
      <c r="AK8" s="107" t="s">
        <v>16</v>
      </c>
      <c r="AL8" s="108"/>
      <c r="AM8" s="71" t="s">
        <v>61</v>
      </c>
      <c r="AN8" s="71"/>
      <c r="AO8" s="107" t="s">
        <v>62</v>
      </c>
      <c r="AP8" s="143"/>
      <c r="AQ8" s="143"/>
      <c r="AR8" s="143"/>
      <c r="AS8" s="143"/>
      <c r="AT8" s="108"/>
      <c r="AU8" s="107" t="s">
        <v>63</v>
      </c>
      <c r="AV8" s="143"/>
      <c r="AW8" s="143"/>
      <c r="AX8" s="143"/>
      <c r="AY8" s="143"/>
      <c r="AZ8" s="108"/>
      <c r="BA8" s="150" t="s">
        <v>64</v>
      </c>
      <c r="BB8" s="151"/>
      <c r="BC8" s="150" t="s">
        <v>65</v>
      </c>
      <c r="BD8" s="151"/>
      <c r="BE8" s="142"/>
      <c r="BF8" s="142"/>
      <c r="BG8" s="142"/>
      <c r="BH8" s="142"/>
      <c r="BI8" s="142"/>
      <c r="BJ8" s="142"/>
      <c r="BK8" s="142"/>
      <c r="BL8" s="142"/>
    </row>
    <row r="9" spans="1:102" s="44" customFormat="1" ht="98.25" customHeight="1" x14ac:dyDescent="0.25">
      <c r="A9" s="112"/>
      <c r="B9" s="113"/>
      <c r="C9" s="130" t="s">
        <v>66</v>
      </c>
      <c r="D9" s="130"/>
      <c r="E9" s="131" t="s">
        <v>42</v>
      </c>
      <c r="F9" s="131"/>
      <c r="G9" s="132" t="s">
        <v>43</v>
      </c>
      <c r="H9" s="132"/>
      <c r="I9" s="147" t="s">
        <v>67</v>
      </c>
      <c r="J9" s="147"/>
      <c r="K9" s="125"/>
      <c r="L9" s="126"/>
      <c r="M9" s="104" t="s">
        <v>68</v>
      </c>
      <c r="N9" s="105"/>
      <c r="O9" s="104" t="s">
        <v>69</v>
      </c>
      <c r="P9" s="105"/>
      <c r="Q9" s="104" t="s">
        <v>70</v>
      </c>
      <c r="R9" s="105"/>
      <c r="S9" s="104" t="s">
        <v>71</v>
      </c>
      <c r="T9" s="105"/>
      <c r="U9" s="104" t="s">
        <v>72</v>
      </c>
      <c r="V9" s="105"/>
      <c r="W9" s="144" t="s">
        <v>73</v>
      </c>
      <c r="X9" s="145"/>
      <c r="Y9" s="104" t="s">
        <v>74</v>
      </c>
      <c r="Z9" s="105"/>
      <c r="AA9" s="104" t="s">
        <v>75</v>
      </c>
      <c r="AB9" s="105"/>
      <c r="AC9" s="125"/>
      <c r="AD9" s="126"/>
      <c r="AE9" s="125"/>
      <c r="AF9" s="126"/>
      <c r="AG9" s="104" t="s">
        <v>76</v>
      </c>
      <c r="AH9" s="105"/>
      <c r="AI9" s="71"/>
      <c r="AJ9" s="71"/>
      <c r="AK9" s="104" t="s">
        <v>77</v>
      </c>
      <c r="AL9" s="105"/>
      <c r="AM9" s="71"/>
      <c r="AN9" s="71"/>
      <c r="AO9" s="130" t="s">
        <v>66</v>
      </c>
      <c r="AP9" s="130"/>
      <c r="AQ9" s="130" t="s">
        <v>42</v>
      </c>
      <c r="AR9" s="130"/>
      <c r="AS9" s="130" t="s">
        <v>43</v>
      </c>
      <c r="AT9" s="130"/>
      <c r="AU9" s="130" t="s">
        <v>78</v>
      </c>
      <c r="AV9" s="130"/>
      <c r="AW9" s="148" t="s">
        <v>79</v>
      </c>
      <c r="AX9" s="149"/>
      <c r="AY9" s="130" t="s">
        <v>80</v>
      </c>
      <c r="AZ9" s="130"/>
      <c r="BA9" s="152"/>
      <c r="BB9" s="153"/>
      <c r="BC9" s="152"/>
      <c r="BD9" s="153"/>
      <c r="BE9" s="142"/>
      <c r="BF9" s="142"/>
      <c r="BG9" s="142"/>
      <c r="BH9" s="142"/>
      <c r="BI9" s="142" t="s">
        <v>81</v>
      </c>
      <c r="BJ9" s="142"/>
      <c r="BK9" s="142" t="s">
        <v>82</v>
      </c>
      <c r="BL9" s="142"/>
    </row>
    <row r="10" spans="1:102" s="23" customFormat="1" ht="36.75" customHeight="1" x14ac:dyDescent="0.15">
      <c r="A10" s="112"/>
      <c r="B10" s="113"/>
      <c r="C10" s="19" t="s">
        <v>45</v>
      </c>
      <c r="D10" s="20" t="s">
        <v>46</v>
      </c>
      <c r="E10" s="19" t="s">
        <v>45</v>
      </c>
      <c r="F10" s="20" t="s">
        <v>46</v>
      </c>
      <c r="G10" s="19" t="s">
        <v>45</v>
      </c>
      <c r="H10" s="20" t="s">
        <v>46</v>
      </c>
      <c r="I10" s="19" t="s">
        <v>45</v>
      </c>
      <c r="J10" s="20" t="s">
        <v>46</v>
      </c>
      <c r="K10" s="19" t="s">
        <v>45</v>
      </c>
      <c r="L10" s="20" t="s">
        <v>46</v>
      </c>
      <c r="M10" s="19" t="s">
        <v>45</v>
      </c>
      <c r="N10" s="20" t="s">
        <v>46</v>
      </c>
      <c r="O10" s="19" t="s">
        <v>45</v>
      </c>
      <c r="P10" s="20" t="s">
        <v>46</v>
      </c>
      <c r="Q10" s="19" t="s">
        <v>45</v>
      </c>
      <c r="R10" s="20" t="s">
        <v>46</v>
      </c>
      <c r="S10" s="19" t="s">
        <v>45</v>
      </c>
      <c r="T10" s="20" t="s">
        <v>46</v>
      </c>
      <c r="U10" s="19" t="s">
        <v>45</v>
      </c>
      <c r="V10" s="20" t="s">
        <v>46</v>
      </c>
      <c r="W10" s="19" t="s">
        <v>45</v>
      </c>
      <c r="X10" s="20" t="s">
        <v>46</v>
      </c>
      <c r="Y10" s="19" t="s">
        <v>45</v>
      </c>
      <c r="Z10" s="20" t="s">
        <v>46</v>
      </c>
      <c r="AA10" s="19" t="s">
        <v>45</v>
      </c>
      <c r="AB10" s="20" t="s">
        <v>46</v>
      </c>
      <c r="AC10" s="19" t="s">
        <v>45</v>
      </c>
      <c r="AD10" s="20" t="s">
        <v>46</v>
      </c>
      <c r="AE10" s="19" t="s">
        <v>45</v>
      </c>
      <c r="AF10" s="20" t="s">
        <v>46</v>
      </c>
      <c r="AG10" s="19" t="s">
        <v>45</v>
      </c>
      <c r="AH10" s="20" t="s">
        <v>46</v>
      </c>
      <c r="AI10" s="19" t="s">
        <v>45</v>
      </c>
      <c r="AJ10" s="20" t="s">
        <v>46</v>
      </c>
      <c r="AK10" s="19" t="s">
        <v>45</v>
      </c>
      <c r="AL10" s="20" t="s">
        <v>46</v>
      </c>
      <c r="AM10" s="19" t="s">
        <v>45</v>
      </c>
      <c r="AN10" s="20" t="s">
        <v>46</v>
      </c>
      <c r="AO10" s="19" t="s">
        <v>45</v>
      </c>
      <c r="AP10" s="20" t="s">
        <v>46</v>
      </c>
      <c r="AQ10" s="19" t="s">
        <v>45</v>
      </c>
      <c r="AR10" s="20" t="s">
        <v>46</v>
      </c>
      <c r="AS10" s="19" t="s">
        <v>45</v>
      </c>
      <c r="AT10" s="20" t="s">
        <v>46</v>
      </c>
      <c r="AU10" s="19" t="s">
        <v>45</v>
      </c>
      <c r="AV10" s="20" t="s">
        <v>46</v>
      </c>
      <c r="AW10" s="19" t="s">
        <v>45</v>
      </c>
      <c r="AX10" s="20" t="s">
        <v>46</v>
      </c>
      <c r="AY10" s="19" t="s">
        <v>45</v>
      </c>
      <c r="AZ10" s="20" t="s">
        <v>46</v>
      </c>
      <c r="BA10" s="19" t="s">
        <v>45</v>
      </c>
      <c r="BB10" s="20" t="s">
        <v>46</v>
      </c>
      <c r="BC10" s="19" t="s">
        <v>45</v>
      </c>
      <c r="BD10" s="20" t="s">
        <v>46</v>
      </c>
      <c r="BE10" s="19" t="s">
        <v>45</v>
      </c>
      <c r="BF10" s="20" t="s">
        <v>46</v>
      </c>
      <c r="BG10" s="19" t="s">
        <v>45</v>
      </c>
      <c r="BH10" s="20" t="s">
        <v>46</v>
      </c>
      <c r="BI10" s="19" t="s">
        <v>45</v>
      </c>
      <c r="BJ10" s="20" t="s">
        <v>46</v>
      </c>
      <c r="BK10" s="19" t="s">
        <v>45</v>
      </c>
      <c r="BL10" s="20" t="s">
        <v>46</v>
      </c>
    </row>
    <row r="11" spans="1:102" s="44" customFormat="1" ht="17.25" customHeight="1" x14ac:dyDescent="0.25">
      <c r="A11" s="62"/>
      <c r="B11" s="62">
        <v>1</v>
      </c>
      <c r="C11" s="45">
        <v>2</v>
      </c>
      <c r="D11" s="45">
        <v>3</v>
      </c>
      <c r="E11" s="45">
        <v>4</v>
      </c>
      <c r="F11" s="45">
        <v>5</v>
      </c>
      <c r="G11" s="45">
        <v>6</v>
      </c>
      <c r="H11" s="45">
        <v>7</v>
      </c>
      <c r="I11" s="45">
        <v>8</v>
      </c>
      <c r="J11" s="45">
        <v>9</v>
      </c>
      <c r="K11" s="45">
        <v>10</v>
      </c>
      <c r="L11" s="45">
        <v>11</v>
      </c>
      <c r="M11" s="45">
        <v>12</v>
      </c>
      <c r="N11" s="45">
        <v>13</v>
      </c>
      <c r="O11" s="45">
        <v>14</v>
      </c>
      <c r="P11" s="45">
        <v>15</v>
      </c>
      <c r="Q11" s="45">
        <v>16</v>
      </c>
      <c r="R11" s="45">
        <v>17</v>
      </c>
      <c r="S11" s="45">
        <v>18</v>
      </c>
      <c r="T11" s="45">
        <v>19</v>
      </c>
      <c r="U11" s="45">
        <v>20</v>
      </c>
      <c r="V11" s="45">
        <v>21</v>
      </c>
      <c r="W11" s="45">
        <v>22</v>
      </c>
      <c r="X11" s="45">
        <v>23</v>
      </c>
      <c r="Y11" s="45">
        <v>24</v>
      </c>
      <c r="Z11" s="45">
        <v>25</v>
      </c>
      <c r="AA11" s="45">
        <v>26</v>
      </c>
      <c r="AB11" s="45">
        <v>27</v>
      </c>
      <c r="AC11" s="45">
        <v>28</v>
      </c>
      <c r="AD11" s="45">
        <v>29</v>
      </c>
      <c r="AE11" s="45">
        <v>30</v>
      </c>
      <c r="AF11" s="45">
        <v>31</v>
      </c>
      <c r="AG11" s="45">
        <v>32</v>
      </c>
      <c r="AH11" s="45">
        <v>33</v>
      </c>
      <c r="AI11" s="45">
        <v>34</v>
      </c>
      <c r="AJ11" s="45">
        <v>35</v>
      </c>
      <c r="AK11" s="45">
        <v>36</v>
      </c>
      <c r="AL11" s="45">
        <v>37</v>
      </c>
      <c r="AM11" s="45">
        <v>38</v>
      </c>
      <c r="AN11" s="45">
        <v>39</v>
      </c>
      <c r="AO11" s="45">
        <v>40</v>
      </c>
      <c r="AP11" s="45">
        <v>41</v>
      </c>
      <c r="AQ11" s="45">
        <v>42</v>
      </c>
      <c r="AR11" s="45">
        <v>43</v>
      </c>
      <c r="AS11" s="45">
        <v>44</v>
      </c>
      <c r="AT11" s="45">
        <v>45</v>
      </c>
      <c r="AU11" s="45">
        <v>46</v>
      </c>
      <c r="AV11" s="45">
        <v>47</v>
      </c>
      <c r="AW11" s="45">
        <v>48</v>
      </c>
      <c r="AX11" s="45">
        <v>49</v>
      </c>
      <c r="AY11" s="45">
        <v>50</v>
      </c>
      <c r="AZ11" s="45">
        <v>51</v>
      </c>
      <c r="BA11" s="45">
        <v>52</v>
      </c>
      <c r="BB11" s="45">
        <v>53</v>
      </c>
      <c r="BC11" s="45">
        <v>54</v>
      </c>
      <c r="BD11" s="45">
        <v>55</v>
      </c>
      <c r="BE11" s="45">
        <v>56</v>
      </c>
      <c r="BF11" s="45">
        <v>57</v>
      </c>
      <c r="BG11" s="45">
        <v>58</v>
      </c>
      <c r="BH11" s="45">
        <v>59</v>
      </c>
      <c r="BI11" s="45">
        <v>60</v>
      </c>
      <c r="BJ11" s="45">
        <v>61</v>
      </c>
      <c r="BK11" s="45">
        <v>62</v>
      </c>
      <c r="BL11" s="45">
        <v>63</v>
      </c>
    </row>
    <row r="12" spans="1:102" s="29" customFormat="1" ht="21.75" customHeight="1" x14ac:dyDescent="0.25">
      <c r="A12" s="48">
        <v>1</v>
      </c>
      <c r="B12" s="49" t="s">
        <v>2</v>
      </c>
      <c r="C12" s="46">
        <f t="shared" ref="C12:D15" si="0">E12+G12-AY12</f>
        <v>3555002.3</v>
      </c>
      <c r="D12" s="46">
        <f t="shared" si="0"/>
        <v>3380957.8</v>
      </c>
      <c r="E12" s="46">
        <f>I12+K12+AC12+AE12+AI12+AM12+AQ12</f>
        <v>2631469.6</v>
      </c>
      <c r="F12" s="46">
        <f>J12+L12+AD12+AF12+AJ12+AN12+AR12</f>
        <v>2509164.4</v>
      </c>
      <c r="G12" s="46">
        <f t="shared" ref="G12:H15" si="1">AW12+BA12+BC12+BE12+BG12+BI12+BK12</f>
        <v>1310819.9000000001</v>
      </c>
      <c r="H12" s="46">
        <f t="shared" si="1"/>
        <v>1146493.3999999999</v>
      </c>
      <c r="I12" s="46">
        <v>765884.4</v>
      </c>
      <c r="J12" s="46">
        <v>765766.5</v>
      </c>
      <c r="K12" s="46">
        <v>627952.80000000005</v>
      </c>
      <c r="L12" s="46">
        <v>622610.5</v>
      </c>
      <c r="M12" s="46">
        <v>87885</v>
      </c>
      <c r="N12" s="46">
        <v>86742.8</v>
      </c>
      <c r="O12" s="46">
        <v>3000</v>
      </c>
      <c r="P12" s="46">
        <v>2198.6</v>
      </c>
      <c r="Q12" s="46">
        <v>6738</v>
      </c>
      <c r="R12" s="46">
        <v>6704.5</v>
      </c>
      <c r="S12" s="46">
        <v>1305</v>
      </c>
      <c r="T12" s="46">
        <v>1180</v>
      </c>
      <c r="U12" s="46">
        <v>81980.600000000006</v>
      </c>
      <c r="V12" s="46">
        <v>80836.7</v>
      </c>
      <c r="W12" s="46">
        <v>65298</v>
      </c>
      <c r="X12" s="46">
        <v>65162.9</v>
      </c>
      <c r="Y12" s="46">
        <v>101116.5</v>
      </c>
      <c r="Z12" s="46">
        <v>100788.3</v>
      </c>
      <c r="AA12" s="46">
        <v>195318.2</v>
      </c>
      <c r="AB12" s="46">
        <v>194089.3</v>
      </c>
      <c r="AC12" s="46"/>
      <c r="AD12" s="46"/>
      <c r="AE12" s="46">
        <v>803578.6</v>
      </c>
      <c r="AF12" s="46">
        <v>801804.5</v>
      </c>
      <c r="AG12" s="46">
        <v>803578.6</v>
      </c>
      <c r="AH12" s="46">
        <v>801804.5</v>
      </c>
      <c r="AI12" s="46">
        <v>14830</v>
      </c>
      <c r="AJ12" s="46">
        <v>14104.9</v>
      </c>
      <c r="AK12" s="46">
        <v>14830</v>
      </c>
      <c r="AL12" s="46">
        <v>14104.9</v>
      </c>
      <c r="AM12" s="46">
        <v>25199</v>
      </c>
      <c r="AN12" s="46">
        <v>23714</v>
      </c>
      <c r="AO12" s="46">
        <v>6737.6</v>
      </c>
      <c r="AP12" s="46">
        <v>6464</v>
      </c>
      <c r="AQ12" s="46">
        <v>394024.8</v>
      </c>
      <c r="AR12" s="46">
        <v>281164</v>
      </c>
      <c r="AS12" s="56"/>
      <c r="AT12" s="56"/>
      <c r="AU12" s="46">
        <v>387287.2</v>
      </c>
      <c r="AV12" s="46">
        <v>274700</v>
      </c>
      <c r="AW12" s="46">
        <v>0</v>
      </c>
      <c r="AX12" s="46">
        <v>0</v>
      </c>
      <c r="AY12" s="46">
        <v>387287.2</v>
      </c>
      <c r="AZ12" s="46">
        <v>274700</v>
      </c>
      <c r="BA12" s="46">
        <v>1425485.6</v>
      </c>
      <c r="BB12" s="46">
        <v>1291462</v>
      </c>
      <c r="BC12" s="46">
        <v>42134.3</v>
      </c>
      <c r="BD12" s="46">
        <v>30641.200000000001</v>
      </c>
      <c r="BE12" s="46">
        <v>3200</v>
      </c>
      <c r="BF12" s="46">
        <v>3200</v>
      </c>
      <c r="BG12" s="46">
        <v>-40000</v>
      </c>
      <c r="BH12" s="46">
        <v>-22765.599999999999</v>
      </c>
      <c r="BI12" s="46">
        <v>-120000</v>
      </c>
      <c r="BJ12" s="46">
        <v>-156044.20000000001</v>
      </c>
      <c r="BK12" s="46">
        <v>0</v>
      </c>
      <c r="BL12" s="46">
        <v>0</v>
      </c>
      <c r="BM12" s="67"/>
    </row>
    <row r="13" spans="1:102" s="57" customFormat="1" ht="21.75" customHeight="1" x14ac:dyDescent="0.25">
      <c r="A13" s="48">
        <v>2</v>
      </c>
      <c r="B13" s="49" t="s">
        <v>4</v>
      </c>
      <c r="C13" s="46">
        <f t="shared" si="0"/>
        <v>2197678.4999999995</v>
      </c>
      <c r="D13" s="46">
        <f t="shared" si="0"/>
        <v>1454103.2000000002</v>
      </c>
      <c r="E13" s="46">
        <f t="shared" ref="E13:E15" si="2">I13+K13+AC13+AE13+AI13+AM13+AQ13</f>
        <v>1493073.9999999998</v>
      </c>
      <c r="F13" s="46">
        <f t="shared" ref="F13:F15" si="3">J13+L13+AD13+AF13+AJ13+AN13+AR13</f>
        <v>1408708.9000000001</v>
      </c>
      <c r="G13" s="46">
        <f t="shared" si="1"/>
        <v>746243.89999999991</v>
      </c>
      <c r="H13" s="46">
        <f t="shared" si="1"/>
        <v>87033.70000000007</v>
      </c>
      <c r="I13" s="46">
        <v>315457.5</v>
      </c>
      <c r="J13" s="46">
        <v>303175.7</v>
      </c>
      <c r="K13" s="46">
        <v>216132.4</v>
      </c>
      <c r="L13" s="46">
        <v>188252.9</v>
      </c>
      <c r="M13" s="46">
        <v>66054.7</v>
      </c>
      <c r="N13" s="46">
        <v>57438.7</v>
      </c>
      <c r="O13" s="46">
        <v>1248</v>
      </c>
      <c r="P13" s="46">
        <v>597.4</v>
      </c>
      <c r="Q13" s="46">
        <v>4846</v>
      </c>
      <c r="R13" s="46">
        <v>3689.4</v>
      </c>
      <c r="S13" s="46">
        <v>10800</v>
      </c>
      <c r="T13" s="46">
        <v>7461.2</v>
      </c>
      <c r="U13" s="46">
        <v>66349.600000000006</v>
      </c>
      <c r="V13" s="46">
        <v>61294.6</v>
      </c>
      <c r="W13" s="46">
        <v>36271.599999999999</v>
      </c>
      <c r="X13" s="46">
        <v>35669</v>
      </c>
      <c r="Y13" s="46">
        <v>26032</v>
      </c>
      <c r="Z13" s="46">
        <v>24176.1</v>
      </c>
      <c r="AA13" s="46">
        <v>35435</v>
      </c>
      <c r="AB13" s="46">
        <v>30316.3</v>
      </c>
      <c r="AC13" s="46"/>
      <c r="AD13" s="46"/>
      <c r="AE13" s="46">
        <v>866982.6</v>
      </c>
      <c r="AF13" s="46">
        <v>832700.5</v>
      </c>
      <c r="AG13" s="46">
        <v>866982.6</v>
      </c>
      <c r="AH13" s="46">
        <v>832700.5</v>
      </c>
      <c r="AI13" s="46">
        <v>16496.2</v>
      </c>
      <c r="AJ13" s="46">
        <v>11207.6</v>
      </c>
      <c r="AK13" s="46">
        <v>6807.2</v>
      </c>
      <c r="AL13" s="46">
        <v>6806.8</v>
      </c>
      <c r="AM13" s="46">
        <v>21765.9</v>
      </c>
      <c r="AN13" s="46">
        <v>18768.8</v>
      </c>
      <c r="AO13" s="46">
        <v>14600</v>
      </c>
      <c r="AP13" s="46">
        <v>12964</v>
      </c>
      <c r="AQ13" s="46">
        <v>56239.4</v>
      </c>
      <c r="AR13" s="46">
        <v>54603.4</v>
      </c>
      <c r="AS13" s="56">
        <v>0</v>
      </c>
      <c r="AT13" s="56">
        <v>0</v>
      </c>
      <c r="AU13" s="46">
        <v>41639.4</v>
      </c>
      <c r="AV13" s="46">
        <v>41639.4</v>
      </c>
      <c r="AW13" s="46">
        <v>0</v>
      </c>
      <c r="AX13" s="46">
        <v>0</v>
      </c>
      <c r="AY13" s="46">
        <v>41639.4</v>
      </c>
      <c r="AZ13" s="46">
        <v>41639.4</v>
      </c>
      <c r="BA13" s="46">
        <v>1383888.5</v>
      </c>
      <c r="BB13" s="46">
        <v>770697.8</v>
      </c>
      <c r="BC13" s="46">
        <v>56716</v>
      </c>
      <c r="BD13" s="46">
        <v>39320.699999999997</v>
      </c>
      <c r="BE13" s="46">
        <v>5639.4</v>
      </c>
      <c r="BF13" s="46">
        <v>4197.3</v>
      </c>
      <c r="BG13" s="46">
        <v>-100000</v>
      </c>
      <c r="BH13" s="46">
        <v>-19298.2</v>
      </c>
      <c r="BI13" s="46">
        <v>-600000</v>
      </c>
      <c r="BJ13" s="46">
        <v>-707883.9</v>
      </c>
      <c r="BK13" s="46">
        <v>0</v>
      </c>
      <c r="BL13" s="46">
        <v>0</v>
      </c>
    </row>
    <row r="14" spans="1:102" s="57" customFormat="1" ht="21.75" customHeight="1" x14ac:dyDescent="0.25">
      <c r="A14" s="48">
        <v>3</v>
      </c>
      <c r="B14" s="49" t="s">
        <v>5</v>
      </c>
      <c r="C14" s="46">
        <f t="shared" si="0"/>
        <v>2033078.6999999997</v>
      </c>
      <c r="D14" s="46">
        <f t="shared" si="0"/>
        <v>1902876.1</v>
      </c>
      <c r="E14" s="46">
        <f t="shared" si="2"/>
        <v>1674399.7999999998</v>
      </c>
      <c r="F14" s="46">
        <f t="shared" si="3"/>
        <v>1629652.2</v>
      </c>
      <c r="G14" s="46">
        <f t="shared" si="1"/>
        <v>558678.9</v>
      </c>
      <c r="H14" s="46">
        <f t="shared" si="1"/>
        <v>473223.9</v>
      </c>
      <c r="I14" s="46">
        <v>360011.9</v>
      </c>
      <c r="J14" s="46">
        <v>359002.3</v>
      </c>
      <c r="K14" s="46">
        <v>245161.3</v>
      </c>
      <c r="L14" s="46">
        <v>212388.8</v>
      </c>
      <c r="M14" s="46">
        <v>56000</v>
      </c>
      <c r="N14" s="46">
        <v>53020.4</v>
      </c>
      <c r="O14" s="46">
        <v>542</v>
      </c>
      <c r="P14" s="46">
        <v>256</v>
      </c>
      <c r="Q14" s="46">
        <v>5341.8</v>
      </c>
      <c r="R14" s="46">
        <v>4175.7</v>
      </c>
      <c r="S14" s="46">
        <v>2630</v>
      </c>
      <c r="T14" s="46">
        <v>2234</v>
      </c>
      <c r="U14" s="46">
        <v>24700.3</v>
      </c>
      <c r="V14" s="46">
        <v>19522.099999999999</v>
      </c>
      <c r="W14" s="46">
        <v>17639.3</v>
      </c>
      <c r="X14" s="46">
        <v>13373.1</v>
      </c>
      <c r="Y14" s="46">
        <v>84579.3</v>
      </c>
      <c r="Z14" s="46">
        <v>78726.3</v>
      </c>
      <c r="AA14" s="46">
        <v>60519.3</v>
      </c>
      <c r="AB14" s="46">
        <v>46282</v>
      </c>
      <c r="AC14" s="46"/>
      <c r="AD14" s="46"/>
      <c r="AE14" s="46">
        <v>840230</v>
      </c>
      <c r="AF14" s="46">
        <v>834829.3</v>
      </c>
      <c r="AG14" s="46">
        <v>840230</v>
      </c>
      <c r="AH14" s="46">
        <v>834829.3</v>
      </c>
      <c r="AI14" s="46">
        <v>17046.400000000001</v>
      </c>
      <c r="AJ14" s="46">
        <v>13798.9</v>
      </c>
      <c r="AK14" s="46">
        <v>11196.4</v>
      </c>
      <c r="AL14" s="46">
        <v>7948.9</v>
      </c>
      <c r="AM14" s="46">
        <v>10375.200000000001</v>
      </c>
      <c r="AN14" s="46">
        <v>8574.7999999999993</v>
      </c>
      <c r="AO14" s="46">
        <v>1575</v>
      </c>
      <c r="AP14" s="46">
        <v>1058.0999999999999</v>
      </c>
      <c r="AQ14" s="46">
        <v>201575</v>
      </c>
      <c r="AR14" s="46">
        <v>201058.1</v>
      </c>
      <c r="AS14" s="56"/>
      <c r="AT14" s="56"/>
      <c r="AU14" s="46">
        <v>200000</v>
      </c>
      <c r="AV14" s="46">
        <v>200000</v>
      </c>
      <c r="AW14" s="46">
        <v>0</v>
      </c>
      <c r="AX14" s="46">
        <v>0</v>
      </c>
      <c r="AY14" s="46">
        <v>200000</v>
      </c>
      <c r="AZ14" s="46">
        <v>200000</v>
      </c>
      <c r="BA14" s="46">
        <v>537417.30000000005</v>
      </c>
      <c r="BB14" s="46">
        <v>484050.9</v>
      </c>
      <c r="BC14" s="46">
        <v>16161.6</v>
      </c>
      <c r="BD14" s="46">
        <v>16159.7</v>
      </c>
      <c r="BE14" s="46">
        <v>5100</v>
      </c>
      <c r="BF14" s="46">
        <v>5100</v>
      </c>
      <c r="BG14" s="46"/>
      <c r="BH14" s="46">
        <v>-3086.2</v>
      </c>
      <c r="BI14" s="46"/>
      <c r="BJ14" s="46">
        <v>-29000.5</v>
      </c>
      <c r="BK14" s="46"/>
      <c r="BL14" s="46"/>
    </row>
    <row r="15" spans="1:102" s="57" customFormat="1" ht="21.75" customHeight="1" x14ac:dyDescent="0.25">
      <c r="A15" s="48">
        <v>4</v>
      </c>
      <c r="B15" s="49" t="s">
        <v>6</v>
      </c>
      <c r="C15" s="46">
        <f t="shared" si="0"/>
        <v>2418803.7999999998</v>
      </c>
      <c r="D15" s="46">
        <f t="shared" si="0"/>
        <v>2210449.7999999998</v>
      </c>
      <c r="E15" s="46">
        <f t="shared" si="2"/>
        <v>1751310.9</v>
      </c>
      <c r="F15" s="46">
        <f t="shared" si="3"/>
        <v>1696138.0999999999</v>
      </c>
      <c r="G15" s="46">
        <f t="shared" si="1"/>
        <v>727492.9</v>
      </c>
      <c r="H15" s="46">
        <f t="shared" si="1"/>
        <v>574311.69999999995</v>
      </c>
      <c r="I15" s="46">
        <v>391090.2</v>
      </c>
      <c r="J15" s="46">
        <v>390076.7</v>
      </c>
      <c r="K15" s="46">
        <v>205695.3</v>
      </c>
      <c r="L15" s="46">
        <v>188211.1</v>
      </c>
      <c r="M15" s="46">
        <v>57300</v>
      </c>
      <c r="N15" s="46">
        <v>55655</v>
      </c>
      <c r="O15" s="46">
        <v>15342</v>
      </c>
      <c r="P15" s="46">
        <v>14957.9</v>
      </c>
      <c r="Q15" s="46">
        <v>4000</v>
      </c>
      <c r="R15" s="46">
        <v>3658.1</v>
      </c>
      <c r="S15" s="46">
        <v>29400</v>
      </c>
      <c r="T15" s="46">
        <v>28572.1</v>
      </c>
      <c r="U15" s="46">
        <v>28300</v>
      </c>
      <c r="V15" s="46">
        <v>23049.7</v>
      </c>
      <c r="W15" s="46">
        <v>16400</v>
      </c>
      <c r="X15" s="46">
        <v>14249.7</v>
      </c>
      <c r="Y15" s="46">
        <v>9800</v>
      </c>
      <c r="Z15" s="46">
        <v>9107.1</v>
      </c>
      <c r="AA15" s="46">
        <v>50883.3</v>
      </c>
      <c r="AB15" s="46">
        <v>44852.2</v>
      </c>
      <c r="AC15" s="46"/>
      <c r="AD15" s="46"/>
      <c r="AE15" s="46">
        <v>1051445.8</v>
      </c>
      <c r="AF15" s="46">
        <v>1015096.1</v>
      </c>
      <c r="AG15" s="46">
        <v>1051445.8</v>
      </c>
      <c r="AH15" s="46">
        <v>1015096.1</v>
      </c>
      <c r="AI15" s="46">
        <v>4120</v>
      </c>
      <c r="AJ15" s="46">
        <v>4110.3999999999996</v>
      </c>
      <c r="AK15" s="46">
        <v>0</v>
      </c>
      <c r="AL15" s="46">
        <v>0</v>
      </c>
      <c r="AM15" s="46">
        <v>22635.200000000001</v>
      </c>
      <c r="AN15" s="46">
        <v>22635.200000000001</v>
      </c>
      <c r="AO15" s="46">
        <v>16324.4</v>
      </c>
      <c r="AP15" s="46">
        <v>16008.6</v>
      </c>
      <c r="AQ15" s="46">
        <v>76324.399999999994</v>
      </c>
      <c r="AR15" s="46">
        <v>76008.600000000006</v>
      </c>
      <c r="AS15" s="56">
        <v>0</v>
      </c>
      <c r="AT15" s="56">
        <v>0</v>
      </c>
      <c r="AU15" s="46">
        <v>1400</v>
      </c>
      <c r="AV15" s="46">
        <v>0</v>
      </c>
      <c r="AW15" s="46">
        <v>0</v>
      </c>
      <c r="AX15" s="46">
        <v>0</v>
      </c>
      <c r="AY15" s="46">
        <v>60000</v>
      </c>
      <c r="AZ15" s="46">
        <v>60000</v>
      </c>
      <c r="BA15" s="46">
        <v>765180.5</v>
      </c>
      <c r="BB15" s="46">
        <v>662449.19999999995</v>
      </c>
      <c r="BC15" s="46">
        <v>102587.8</v>
      </c>
      <c r="BD15" s="46">
        <v>63620.3</v>
      </c>
      <c r="BE15" s="46">
        <v>200</v>
      </c>
      <c r="BF15" s="46">
        <v>200</v>
      </c>
      <c r="BG15" s="46">
        <v>-70000</v>
      </c>
      <c r="BH15" s="46">
        <v>-13777.8</v>
      </c>
      <c r="BI15" s="46">
        <v>-70475.399999999994</v>
      </c>
      <c r="BJ15" s="46">
        <v>-138180</v>
      </c>
      <c r="BK15" s="46"/>
      <c r="BL15" s="46"/>
    </row>
    <row r="16" spans="1:102" s="29" customFormat="1" ht="21.75" customHeight="1" x14ac:dyDescent="0.25">
      <c r="A16" s="106" t="s">
        <v>3</v>
      </c>
      <c r="B16" s="106"/>
      <c r="C16" s="46">
        <f t="shared" ref="C16:BL16" si="4">SUM(C12:C15)</f>
        <v>10204563.299999997</v>
      </c>
      <c r="D16" s="46">
        <f t="shared" si="4"/>
        <v>8948386.8999999985</v>
      </c>
      <c r="E16" s="46">
        <f t="shared" si="4"/>
        <v>7550254.2999999989</v>
      </c>
      <c r="F16" s="46">
        <f t="shared" si="4"/>
        <v>7243663.5999999996</v>
      </c>
      <c r="G16" s="46">
        <f t="shared" si="4"/>
        <v>3343235.6</v>
      </c>
      <c r="H16" s="46">
        <f t="shared" si="4"/>
        <v>2281062.7000000002</v>
      </c>
      <c r="I16" s="46">
        <f t="shared" si="4"/>
        <v>1832443.9999999998</v>
      </c>
      <c r="J16" s="46">
        <f t="shared" si="4"/>
        <v>1818021.2</v>
      </c>
      <c r="K16" s="46">
        <f t="shared" si="4"/>
        <v>1294941.8</v>
      </c>
      <c r="L16" s="46">
        <f t="shared" si="4"/>
        <v>1211463.3</v>
      </c>
      <c r="M16" s="46">
        <f t="shared" si="4"/>
        <v>267239.7</v>
      </c>
      <c r="N16" s="46">
        <f t="shared" si="4"/>
        <v>252856.9</v>
      </c>
      <c r="O16" s="46">
        <f t="shared" si="4"/>
        <v>20132</v>
      </c>
      <c r="P16" s="46">
        <f t="shared" si="4"/>
        <v>18009.900000000001</v>
      </c>
      <c r="Q16" s="46">
        <f t="shared" si="4"/>
        <v>20925.8</v>
      </c>
      <c r="R16" s="46">
        <f t="shared" si="4"/>
        <v>18227.699999999997</v>
      </c>
      <c r="S16" s="46">
        <f t="shared" si="4"/>
        <v>44135</v>
      </c>
      <c r="T16" s="46">
        <f t="shared" si="4"/>
        <v>39447.300000000003</v>
      </c>
      <c r="U16" s="46">
        <f t="shared" si="4"/>
        <v>201330.5</v>
      </c>
      <c r="V16" s="46">
        <f t="shared" si="4"/>
        <v>184703.1</v>
      </c>
      <c r="W16" s="46">
        <f t="shared" si="4"/>
        <v>135608.90000000002</v>
      </c>
      <c r="X16" s="46">
        <f t="shared" si="4"/>
        <v>128454.7</v>
      </c>
      <c r="Y16" s="46">
        <f t="shared" si="4"/>
        <v>221527.8</v>
      </c>
      <c r="Z16" s="46">
        <f t="shared" si="4"/>
        <v>212797.80000000002</v>
      </c>
      <c r="AA16" s="46">
        <f t="shared" si="4"/>
        <v>342155.8</v>
      </c>
      <c r="AB16" s="46">
        <f t="shared" si="4"/>
        <v>315539.8</v>
      </c>
      <c r="AC16" s="56">
        <f t="shared" si="4"/>
        <v>0</v>
      </c>
      <c r="AD16" s="56">
        <f t="shared" si="4"/>
        <v>0</v>
      </c>
      <c r="AE16" s="46">
        <f t="shared" si="4"/>
        <v>3562237</v>
      </c>
      <c r="AF16" s="46">
        <f t="shared" si="4"/>
        <v>3484430.4</v>
      </c>
      <c r="AG16" s="46">
        <f t="shared" si="4"/>
        <v>3562237</v>
      </c>
      <c r="AH16" s="46">
        <f t="shared" si="4"/>
        <v>3484430.4</v>
      </c>
      <c r="AI16" s="46">
        <f t="shared" si="4"/>
        <v>52492.600000000006</v>
      </c>
      <c r="AJ16" s="46">
        <f t="shared" si="4"/>
        <v>43221.8</v>
      </c>
      <c r="AK16" s="46">
        <f t="shared" si="4"/>
        <v>32833.599999999999</v>
      </c>
      <c r="AL16" s="46">
        <f t="shared" si="4"/>
        <v>28860.6</v>
      </c>
      <c r="AM16" s="46">
        <f t="shared" si="4"/>
        <v>79975.3</v>
      </c>
      <c r="AN16" s="46">
        <f t="shared" si="4"/>
        <v>73692.800000000003</v>
      </c>
      <c r="AO16" s="46">
        <f t="shared" si="4"/>
        <v>39237</v>
      </c>
      <c r="AP16" s="46">
        <f t="shared" si="4"/>
        <v>36494.699999999997</v>
      </c>
      <c r="AQ16" s="46">
        <f t="shared" si="4"/>
        <v>728163.6</v>
      </c>
      <c r="AR16" s="46">
        <f t="shared" si="4"/>
        <v>612834.1</v>
      </c>
      <c r="AS16" s="56">
        <f t="shared" si="4"/>
        <v>0</v>
      </c>
      <c r="AT16" s="56">
        <f t="shared" si="4"/>
        <v>0</v>
      </c>
      <c r="AU16" s="46">
        <f t="shared" si="4"/>
        <v>630326.60000000009</v>
      </c>
      <c r="AV16" s="46">
        <f t="shared" si="4"/>
        <v>516339.4</v>
      </c>
      <c r="AW16" s="46">
        <f t="shared" si="4"/>
        <v>0</v>
      </c>
      <c r="AX16" s="46">
        <f t="shared" si="4"/>
        <v>0</v>
      </c>
      <c r="AY16" s="46">
        <f t="shared" si="4"/>
        <v>688926.60000000009</v>
      </c>
      <c r="AZ16" s="46">
        <f t="shared" si="4"/>
        <v>576339.4</v>
      </c>
      <c r="BA16" s="46">
        <f t="shared" si="4"/>
        <v>4111971.9000000004</v>
      </c>
      <c r="BB16" s="46">
        <f t="shared" si="4"/>
        <v>3208659.9000000004</v>
      </c>
      <c r="BC16" s="46">
        <f t="shared" si="4"/>
        <v>217599.7</v>
      </c>
      <c r="BD16" s="46">
        <f t="shared" si="4"/>
        <v>149741.9</v>
      </c>
      <c r="BE16" s="46">
        <f t="shared" si="4"/>
        <v>14139.4</v>
      </c>
      <c r="BF16" s="46">
        <f t="shared" si="4"/>
        <v>12697.3</v>
      </c>
      <c r="BG16" s="46">
        <f t="shared" si="4"/>
        <v>-210000</v>
      </c>
      <c r="BH16" s="46">
        <f t="shared" si="4"/>
        <v>-58927.8</v>
      </c>
      <c r="BI16" s="46">
        <f t="shared" si="4"/>
        <v>-790475.4</v>
      </c>
      <c r="BJ16" s="46">
        <f t="shared" si="4"/>
        <v>-1031108.6000000001</v>
      </c>
      <c r="BK16" s="46">
        <f t="shared" si="4"/>
        <v>0</v>
      </c>
      <c r="BL16" s="46">
        <f t="shared" si="4"/>
        <v>0</v>
      </c>
    </row>
    <row r="24" spans="8:8" x14ac:dyDescent="0.3">
      <c r="H24" s="47"/>
    </row>
  </sheetData>
  <protectedRanges>
    <protectedRange sqref="B12" name="Range3_1_1"/>
    <protectedRange sqref="BG12:BJ12 AS12 AU12:AV12 AY12:BD12" name="Range3_5_1"/>
    <protectedRange sqref="I12:AN12" name="Range2_4_1"/>
    <protectedRange sqref="B13:B15" name="Range3_1_2_1"/>
    <protectedRange sqref="AS14:AV14 AY14:BL14" name="Range3_3_1_1"/>
    <protectedRange sqref="I14:AN14" name="Range2_2_1_1"/>
    <protectedRange sqref="AQ13:AV13 BC13:BL13" name="Range3_2_2_1"/>
    <protectedRange sqref="I13:AN13" name="Range2_1_1_1"/>
    <protectedRange sqref="BA13" name="Range3_1_1_1_1"/>
    <protectedRange sqref="BB13" name="Range3_2_1_1_1"/>
    <protectedRange sqref="AO15:BL15 AW12:AX14" name="Range3_4_1"/>
    <protectedRange sqref="I15:AN15" name="Range2_3_1"/>
  </protectedRanges>
  <mergeCells count="53">
    <mergeCell ref="AU9:AV9"/>
    <mergeCell ref="AW9:AX9"/>
    <mergeCell ref="AY9:AZ9"/>
    <mergeCell ref="BI9:BJ9"/>
    <mergeCell ref="BK9:BL9"/>
    <mergeCell ref="BA8:BB9"/>
    <mergeCell ref="BC8:BD9"/>
    <mergeCell ref="Y9:Z9"/>
    <mergeCell ref="A16:B16"/>
    <mergeCell ref="AA9:AB9"/>
    <mergeCell ref="AG9:AH9"/>
    <mergeCell ref="AK9:AL9"/>
    <mergeCell ref="O9:P9"/>
    <mergeCell ref="Q9:R9"/>
    <mergeCell ref="S9:T9"/>
    <mergeCell ref="U9:V9"/>
    <mergeCell ref="W9:X9"/>
    <mergeCell ref="AI8:AJ9"/>
    <mergeCell ref="AK8:AL8"/>
    <mergeCell ref="I9:J9"/>
    <mergeCell ref="M9:N9"/>
    <mergeCell ref="AM8:AN9"/>
    <mergeCell ref="AQ9:AR9"/>
    <mergeCell ref="AS9:AT9"/>
    <mergeCell ref="AO9:AP9"/>
    <mergeCell ref="BA5:BL5"/>
    <mergeCell ref="I6:AZ6"/>
    <mergeCell ref="BA6:BF6"/>
    <mergeCell ref="BG6:BL6"/>
    <mergeCell ref="I7:AZ7"/>
    <mergeCell ref="BA7:BD7"/>
    <mergeCell ref="BE7:BF9"/>
    <mergeCell ref="BG7:BH9"/>
    <mergeCell ref="BI7:BL8"/>
    <mergeCell ref="I8:J8"/>
    <mergeCell ref="AO8:AT8"/>
    <mergeCell ref="AU8:AZ8"/>
    <mergeCell ref="C2:P2"/>
    <mergeCell ref="E3:L3"/>
    <mergeCell ref="U4:V4"/>
    <mergeCell ref="AE4:AF4"/>
    <mergeCell ref="A5:A10"/>
    <mergeCell ref="B5:B10"/>
    <mergeCell ref="C5:H8"/>
    <mergeCell ref="I5:AZ5"/>
    <mergeCell ref="K8:L9"/>
    <mergeCell ref="M8:AB8"/>
    <mergeCell ref="C9:D9"/>
    <mergeCell ref="E9:F9"/>
    <mergeCell ref="G9:H9"/>
    <mergeCell ref="AC8:AD9"/>
    <mergeCell ref="AE8:AF9"/>
    <mergeCell ref="AG8:AH8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գործառական</vt:lpstr>
      <vt:lpstr>տնտեսագիտական</vt:lpstr>
      <vt:lpstr>գործառական!Print_Titles</vt:lpstr>
      <vt:lpstr>տնտեսագիտական!Print_Titles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2025-01-15T11:11:38Z</dcterms:modified>
</cp:coreProperties>
</file>