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4\Ekamutner\Caxser-2024\"/>
    </mc:Choice>
  </mc:AlternateContent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J17" i="10" l="1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H17" i="10" l="1"/>
  <c r="F17" i="10"/>
  <c r="I17" i="10"/>
  <c r="G17" i="10"/>
  <c r="E18" i="9" l="1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C18" i="9" l="1"/>
  <c r="D18" i="9"/>
  <c r="D11" i="8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<sst xmlns="http://schemas.openxmlformats.org/spreadsheetml/2006/main" count="565" uniqueCount="142">
  <si>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</si>
  <si>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</si>
  <si>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</si>
  <si>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</si>
  <si>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</si>
  <si>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</si>
  <si>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</si>
  <si>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</si>
  <si>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</si>
  <si>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</si>
  <si>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</si>
  <si>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</si>
  <si>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</si>
  <si>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</si>
  <si>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</si>
  <si>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</si>
  <si>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</si>
  <si>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</si>
  <si>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</si>
  <si>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</si>
  <si>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</si>
  <si>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</si>
  <si>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</si>
  <si>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</si>
  <si>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</si>
  <si>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</si>
  <si>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</si>
  <si>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</si>
  <si>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</si>
  <si>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</si>
  <si>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</si>
  <si>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</si>
  <si>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</si>
  <si>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</si>
  <si>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</si>
  <si>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</si>
  <si>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</si>
  <si>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</si>
  <si>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</si>
  <si>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</si>
  <si>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</si>
  <si>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</si>
  <si>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</si>
  <si>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</si>
  <si>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</si>
  <si>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</si>
  <si>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</si>
  <si>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</si>
  <si>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</si>
  <si>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</si>
  <si>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</si>
  <si>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</si>
  <si>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</si>
  <si>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</si>
  <si>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</si>
  <si>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</si>
  <si>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</si>
  <si>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</si>
  <si>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</si>
  <si>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</si>
  <si>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</si>
  <si>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</si>
  <si>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</si>
  <si>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</si>
  <si>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</si>
  <si>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</si>
  <si>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</si>
  <si>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</si>
  <si>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</si>
  <si>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</si>
  <si>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</si>
  <si>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</si>
  <si>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</si>
  <si>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</si>
  <si>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</si>
  <si>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</si>
  <si>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</si>
  <si>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</si>
  <si>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</si>
  <si>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</si>
  <si>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</si>
  <si>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</si>
  <si>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</si>
  <si>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</si>
  <si>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</si>
  <si>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</si>
  <si>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</si>
  <si>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</si>
  <si>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</si>
  <si>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</si>
  <si>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</si>
  <si>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</si>
  <si>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</si>
  <si>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</si>
  <si>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</si>
  <si>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</si>
  <si>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</si>
  <si>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</si>
  <si>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</si>
  <si>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</si>
  <si>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</si>
  <si>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</si>
  <si>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</si>
  <si>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</si>
  <si>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</si>
  <si>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</si>
  <si>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</si>
  <si>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</si>
  <si>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</si>
  <si>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</si>
  <si>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</si>
  <si>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</si>
  <si>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</si>
  <si>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</si>
  <si>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</si>
  <si>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</si>
  <si>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</si>
  <si>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</si>
  <si>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</si>
  <si>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</si>
  <si>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</si>
  <si>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</si>
  <si>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</si>
  <si>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</si>
  <si>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</si>
  <si>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</si>
  <si>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</si>
  <si>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</si>
  <si>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</si>
  <si>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</si>
  <si>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</si>
  <si>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</si>
  <si>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</si>
  <si>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</si>
  <si>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</si>
  <si>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</si>
  <si>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</si>
  <si>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</si>
  <si>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</si>
  <si>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</si>
  <si>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տնտեսագիտական դասակարգման)  2024թվականի առաջին կիսամյակ</t>
  </si>
  <si>
    <t>ՀՀ Սյունիքի մարզի համայնքների  բյուջեների ծախսերի վերաբերյալ
(ըստ ծախսերի գործառնական  դասակարգման) 2024 թվականի առաջին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</si>
</sst>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6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1" t="s">
        <v>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2" t="s">
        <v>19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3" t="s">
        <v>6</v>
      </c>
      <c r="AK3" s="123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1" t="s">
        <v>4</v>
      </c>
      <c r="C4" s="124" t="s">
        <v>0</v>
      </c>
      <c r="D4" s="102" t="s">
        <v>20</v>
      </c>
      <c r="E4" s="103"/>
      <c r="F4" s="103"/>
      <c r="G4" s="103"/>
      <c r="H4" s="103"/>
      <c r="I4" s="104"/>
      <c r="J4" s="111" t="s">
        <v>34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3"/>
    </row>
    <row r="5" spans="2:117" ht="16.5" customHeight="1" x14ac:dyDescent="0.2">
      <c r="B5" s="101"/>
      <c r="C5" s="124"/>
      <c r="D5" s="105"/>
      <c r="E5" s="106"/>
      <c r="F5" s="106"/>
      <c r="G5" s="106"/>
      <c r="H5" s="106"/>
      <c r="I5" s="107"/>
      <c r="J5" s="94" t="s">
        <v>35</v>
      </c>
      <c r="K5" s="95"/>
      <c r="L5" s="95"/>
      <c r="M5" s="96"/>
      <c r="N5" s="125" t="s">
        <v>24</v>
      </c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7"/>
      <c r="AD5" s="94" t="s">
        <v>37</v>
      </c>
      <c r="AE5" s="95"/>
      <c r="AF5" s="95"/>
      <c r="AG5" s="96"/>
      <c r="AH5" s="94" t="s">
        <v>38</v>
      </c>
      <c r="AI5" s="95"/>
      <c r="AJ5" s="95"/>
      <c r="AK5" s="96"/>
      <c r="AL5" s="94" t="s">
        <v>39</v>
      </c>
      <c r="AM5" s="95"/>
      <c r="AN5" s="95"/>
      <c r="AO5" s="96"/>
      <c r="AP5" s="117" t="s">
        <v>33</v>
      </c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9"/>
      <c r="BR5" s="94" t="s">
        <v>42</v>
      </c>
      <c r="BS5" s="95"/>
      <c r="BT5" s="95"/>
      <c r="BU5" s="96"/>
      <c r="BV5" s="94" t="s">
        <v>43</v>
      </c>
      <c r="BW5" s="95"/>
      <c r="BX5" s="95"/>
      <c r="BY5" s="96"/>
      <c r="BZ5" s="129" t="s">
        <v>30</v>
      </c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93" t="s">
        <v>47</v>
      </c>
      <c r="CQ5" s="93"/>
      <c r="CR5" s="93"/>
      <c r="CS5" s="93"/>
      <c r="CT5" s="130" t="s">
        <v>9</v>
      </c>
      <c r="CU5" s="131"/>
      <c r="CV5" s="131"/>
      <c r="CW5" s="132"/>
      <c r="CX5" s="133" t="s">
        <v>18</v>
      </c>
      <c r="CY5" s="134"/>
      <c r="CZ5" s="134"/>
      <c r="DA5" s="135"/>
      <c r="DB5" s="133" t="s">
        <v>7</v>
      </c>
      <c r="DC5" s="134"/>
      <c r="DD5" s="134"/>
      <c r="DE5" s="135"/>
      <c r="DF5" s="133" t="s">
        <v>8</v>
      </c>
      <c r="DG5" s="134"/>
      <c r="DH5" s="134"/>
      <c r="DI5" s="134"/>
      <c r="DJ5" s="134"/>
      <c r="DK5" s="135"/>
      <c r="DL5" s="128" t="s">
        <v>32</v>
      </c>
      <c r="DM5" s="128"/>
    </row>
    <row r="6" spans="2:117" ht="105.75" customHeight="1" x14ac:dyDescent="0.2">
      <c r="B6" s="101"/>
      <c r="C6" s="124"/>
      <c r="D6" s="108"/>
      <c r="E6" s="109"/>
      <c r="F6" s="109"/>
      <c r="G6" s="109"/>
      <c r="H6" s="109"/>
      <c r="I6" s="110"/>
      <c r="J6" s="97"/>
      <c r="K6" s="98"/>
      <c r="L6" s="98"/>
      <c r="M6" s="99"/>
      <c r="N6" s="114" t="s">
        <v>23</v>
      </c>
      <c r="O6" s="115"/>
      <c r="P6" s="115"/>
      <c r="Q6" s="116"/>
      <c r="R6" s="93" t="s">
        <v>22</v>
      </c>
      <c r="S6" s="93"/>
      <c r="T6" s="93"/>
      <c r="U6" s="93"/>
      <c r="V6" s="93" t="s">
        <v>36</v>
      </c>
      <c r="W6" s="93"/>
      <c r="X6" s="93"/>
      <c r="Y6" s="93"/>
      <c r="Z6" s="93" t="s">
        <v>21</v>
      </c>
      <c r="AA6" s="93"/>
      <c r="AB6" s="93"/>
      <c r="AC6" s="93"/>
      <c r="AD6" s="97"/>
      <c r="AE6" s="98"/>
      <c r="AF6" s="98"/>
      <c r="AG6" s="99"/>
      <c r="AH6" s="97"/>
      <c r="AI6" s="98"/>
      <c r="AJ6" s="98"/>
      <c r="AK6" s="99"/>
      <c r="AL6" s="97"/>
      <c r="AM6" s="98"/>
      <c r="AN6" s="98"/>
      <c r="AO6" s="99"/>
      <c r="AP6" s="84" t="s">
        <v>25</v>
      </c>
      <c r="AQ6" s="85"/>
      <c r="AR6" s="85"/>
      <c r="AS6" s="86"/>
      <c r="AT6" s="84" t="s">
        <v>26</v>
      </c>
      <c r="AU6" s="85"/>
      <c r="AV6" s="85"/>
      <c r="AW6" s="86"/>
      <c r="AX6" s="90" t="s">
        <v>27</v>
      </c>
      <c r="AY6" s="91"/>
      <c r="AZ6" s="91"/>
      <c r="BA6" s="92"/>
      <c r="BB6" s="90" t="s">
        <v>28</v>
      </c>
      <c r="BC6" s="91"/>
      <c r="BD6" s="91"/>
      <c r="BE6" s="92"/>
      <c r="BF6" s="120" t="s">
        <v>29</v>
      </c>
      <c r="BG6" s="120"/>
      <c r="BH6" s="120"/>
      <c r="BI6" s="120"/>
      <c r="BJ6" s="120" t="s">
        <v>40</v>
      </c>
      <c r="BK6" s="120"/>
      <c r="BL6" s="120"/>
      <c r="BM6" s="120"/>
      <c r="BN6" s="120" t="s">
        <v>41</v>
      </c>
      <c r="BO6" s="120"/>
      <c r="BP6" s="120"/>
      <c r="BQ6" s="120"/>
      <c r="BR6" s="97"/>
      <c r="BS6" s="98"/>
      <c r="BT6" s="98"/>
      <c r="BU6" s="99"/>
      <c r="BV6" s="97"/>
      <c r="BW6" s="98"/>
      <c r="BX6" s="98"/>
      <c r="BY6" s="99"/>
      <c r="BZ6" s="87" t="s">
        <v>44</v>
      </c>
      <c r="CA6" s="88"/>
      <c r="CB6" s="88"/>
      <c r="CC6" s="89"/>
      <c r="CD6" s="141" t="s">
        <v>45</v>
      </c>
      <c r="CE6" s="115"/>
      <c r="CF6" s="115"/>
      <c r="CG6" s="116"/>
      <c r="CH6" s="114" t="s">
        <v>46</v>
      </c>
      <c r="CI6" s="115"/>
      <c r="CJ6" s="115"/>
      <c r="CK6" s="116"/>
      <c r="CL6" s="114" t="s">
        <v>48</v>
      </c>
      <c r="CM6" s="115"/>
      <c r="CN6" s="115"/>
      <c r="CO6" s="116"/>
      <c r="CP6" s="93"/>
      <c r="CQ6" s="93"/>
      <c r="CR6" s="93"/>
      <c r="CS6" s="93"/>
      <c r="CT6" s="114"/>
      <c r="CU6" s="115"/>
      <c r="CV6" s="115"/>
      <c r="CW6" s="116"/>
      <c r="CX6" s="136"/>
      <c r="CY6" s="137"/>
      <c r="CZ6" s="137"/>
      <c r="DA6" s="138"/>
      <c r="DB6" s="136"/>
      <c r="DC6" s="137"/>
      <c r="DD6" s="137"/>
      <c r="DE6" s="138"/>
      <c r="DF6" s="136"/>
      <c r="DG6" s="137"/>
      <c r="DH6" s="137"/>
      <c r="DI6" s="137"/>
      <c r="DJ6" s="137"/>
      <c r="DK6" s="138"/>
      <c r="DL6" s="128"/>
      <c r="DM6" s="128"/>
    </row>
    <row r="7" spans="2:117" ht="25.5" customHeight="1" x14ac:dyDescent="0.2">
      <c r="B7" s="101"/>
      <c r="C7" s="124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39" t="s">
        <v>31</v>
      </c>
      <c r="DG7" s="140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01"/>
      <c r="C8" s="124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0" t="s">
        <v>1</v>
      </c>
      <c r="C21" s="10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"/>
  <sheetViews>
    <sheetView workbookViewId="0">
      <selection activeCell="C18" sqref="C18:H18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4.2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7" t="s">
        <v>132</v>
      </c>
      <c r="B1" s="147"/>
      <c r="C1" s="147"/>
      <c r="D1" s="147"/>
      <c r="E1" s="147"/>
      <c r="F1" s="147"/>
      <c r="G1" s="147"/>
      <c r="H1" s="147"/>
    </row>
    <row r="2" spans="1:66" ht="13.5" customHeight="1" x14ac:dyDescent="0.3">
      <c r="A2" s="153" t="s">
        <v>140</v>
      </c>
      <c r="B2" s="153"/>
      <c r="C2" s="153"/>
      <c r="D2" s="153"/>
      <c r="E2" s="153"/>
      <c r="F2" s="153"/>
      <c r="G2" s="153"/>
      <c r="H2" s="153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4"/>
      <c r="B3" s="154"/>
      <c r="C3" s="154"/>
      <c r="D3" s="154"/>
      <c r="E3" s="154"/>
      <c r="F3" s="154"/>
      <c r="G3" s="154"/>
      <c r="H3" s="154"/>
      <c r="I3" s="159" t="s">
        <v>128</v>
      </c>
      <c r="J3" s="159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8">
        <v>33</v>
      </c>
      <c r="B4" s="161" t="s">
        <v>59</v>
      </c>
      <c r="C4" s="169" t="s">
        <v>67</v>
      </c>
      <c r="D4" s="170"/>
      <c r="E4" s="170"/>
      <c r="F4" s="170"/>
      <c r="G4" s="170"/>
      <c r="H4" s="171"/>
      <c r="I4" s="176" t="s">
        <v>66</v>
      </c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8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</row>
    <row r="5" spans="1:66" s="47" customFormat="1" ht="25.5" customHeight="1" x14ac:dyDescent="0.25">
      <c r="A5" s="168"/>
      <c r="B5" s="161"/>
      <c r="C5" s="172"/>
      <c r="D5" s="173"/>
      <c r="E5" s="173"/>
      <c r="F5" s="173"/>
      <c r="G5" s="173"/>
      <c r="H5" s="174"/>
      <c r="I5" s="156" t="s">
        <v>70</v>
      </c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8"/>
      <c r="BC5" s="196" t="s">
        <v>71</v>
      </c>
      <c r="BD5" s="197"/>
      <c r="BE5" s="197"/>
      <c r="BF5" s="197"/>
      <c r="BG5" s="197"/>
      <c r="BH5" s="197"/>
      <c r="BI5" s="149" t="s">
        <v>72</v>
      </c>
      <c r="BJ5" s="149"/>
      <c r="BK5" s="149"/>
      <c r="BL5" s="149"/>
      <c r="BM5" s="149"/>
      <c r="BN5" s="149"/>
    </row>
    <row r="6" spans="1:66" s="47" customFormat="1" ht="0.75" hidden="1" customHeight="1" x14ac:dyDescent="0.25">
      <c r="A6" s="168"/>
      <c r="B6" s="161"/>
      <c r="C6" s="172"/>
      <c r="D6" s="173"/>
      <c r="E6" s="173"/>
      <c r="F6" s="173"/>
      <c r="G6" s="173"/>
      <c r="H6" s="174"/>
      <c r="I6" s="150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2"/>
      <c r="BC6" s="150"/>
      <c r="BD6" s="151"/>
      <c r="BE6" s="151"/>
      <c r="BF6" s="151"/>
      <c r="BG6" s="149" t="s">
        <v>83</v>
      </c>
      <c r="BH6" s="149"/>
      <c r="BI6" s="149" t="s">
        <v>87</v>
      </c>
      <c r="BJ6" s="149"/>
      <c r="BK6" s="149" t="s">
        <v>84</v>
      </c>
      <c r="BL6" s="149"/>
      <c r="BM6" s="149"/>
      <c r="BN6" s="149"/>
    </row>
    <row r="7" spans="1:66" s="47" customFormat="1" ht="43.5" customHeight="1" x14ac:dyDescent="0.25">
      <c r="A7" s="168"/>
      <c r="B7" s="161"/>
      <c r="C7" s="172"/>
      <c r="D7" s="173"/>
      <c r="E7" s="173"/>
      <c r="F7" s="173"/>
      <c r="G7" s="173"/>
      <c r="H7" s="174"/>
      <c r="I7" s="149" t="s">
        <v>58</v>
      </c>
      <c r="J7" s="149"/>
      <c r="K7" s="149"/>
      <c r="L7" s="149"/>
      <c r="M7" s="179" t="s">
        <v>73</v>
      </c>
      <c r="N7" s="180"/>
      <c r="O7" s="193" t="s">
        <v>49</v>
      </c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5"/>
      <c r="AE7" s="185" t="s">
        <v>68</v>
      </c>
      <c r="AF7" s="186"/>
      <c r="AG7" s="185" t="s">
        <v>89</v>
      </c>
      <c r="AH7" s="186"/>
      <c r="AI7" s="142" t="s">
        <v>55</v>
      </c>
      <c r="AJ7" s="143"/>
      <c r="AK7" s="160" t="s">
        <v>77</v>
      </c>
      <c r="AL7" s="161"/>
      <c r="AM7" s="142" t="s">
        <v>55</v>
      </c>
      <c r="AN7" s="143"/>
      <c r="AO7" s="202" t="s">
        <v>78</v>
      </c>
      <c r="AP7" s="202"/>
      <c r="AQ7" s="189" t="s">
        <v>80</v>
      </c>
      <c r="AR7" s="190"/>
      <c r="AS7" s="190"/>
      <c r="AT7" s="190"/>
      <c r="AU7" s="190"/>
      <c r="AV7" s="191"/>
      <c r="AW7" s="142" t="s">
        <v>79</v>
      </c>
      <c r="AX7" s="175"/>
      <c r="AY7" s="175"/>
      <c r="AZ7" s="175"/>
      <c r="BA7" s="175"/>
      <c r="BB7" s="143"/>
      <c r="BC7" s="162" t="s">
        <v>81</v>
      </c>
      <c r="BD7" s="163"/>
      <c r="BE7" s="162" t="s">
        <v>82</v>
      </c>
      <c r="BF7" s="163"/>
      <c r="BG7" s="149"/>
      <c r="BH7" s="149"/>
      <c r="BI7" s="149"/>
      <c r="BJ7" s="149"/>
      <c r="BK7" s="149"/>
      <c r="BL7" s="149"/>
      <c r="BM7" s="149"/>
      <c r="BN7" s="149"/>
    </row>
    <row r="8" spans="1:66" s="47" customFormat="1" ht="112.5" customHeight="1" x14ac:dyDescent="0.25">
      <c r="A8" s="168"/>
      <c r="B8" s="161"/>
      <c r="C8" s="146" t="s">
        <v>65</v>
      </c>
      <c r="D8" s="146"/>
      <c r="E8" s="155" t="s">
        <v>63</v>
      </c>
      <c r="F8" s="155"/>
      <c r="G8" s="148" t="s">
        <v>64</v>
      </c>
      <c r="H8" s="148"/>
      <c r="I8" s="161" t="s">
        <v>69</v>
      </c>
      <c r="J8" s="161"/>
      <c r="K8" s="161" t="s">
        <v>74</v>
      </c>
      <c r="L8" s="161"/>
      <c r="M8" s="181"/>
      <c r="N8" s="182"/>
      <c r="O8" s="142" t="s">
        <v>50</v>
      </c>
      <c r="P8" s="143"/>
      <c r="Q8" s="144" t="s">
        <v>88</v>
      </c>
      <c r="R8" s="145"/>
      <c r="S8" s="142" t="s">
        <v>51</v>
      </c>
      <c r="T8" s="143"/>
      <c r="U8" s="142" t="s">
        <v>52</v>
      </c>
      <c r="V8" s="143"/>
      <c r="W8" s="142" t="s">
        <v>53</v>
      </c>
      <c r="X8" s="143"/>
      <c r="Y8" s="183" t="s">
        <v>54</v>
      </c>
      <c r="Z8" s="184"/>
      <c r="AA8" s="142" t="s">
        <v>56</v>
      </c>
      <c r="AB8" s="143"/>
      <c r="AC8" s="142" t="s">
        <v>57</v>
      </c>
      <c r="AD8" s="143"/>
      <c r="AE8" s="187"/>
      <c r="AF8" s="188"/>
      <c r="AG8" s="187"/>
      <c r="AH8" s="188"/>
      <c r="AI8" s="144" t="s">
        <v>75</v>
      </c>
      <c r="AJ8" s="145"/>
      <c r="AK8" s="161"/>
      <c r="AL8" s="161"/>
      <c r="AM8" s="144" t="s">
        <v>76</v>
      </c>
      <c r="AN8" s="145"/>
      <c r="AO8" s="202"/>
      <c r="AP8" s="202"/>
      <c r="AQ8" s="146" t="s">
        <v>65</v>
      </c>
      <c r="AR8" s="146"/>
      <c r="AS8" s="146" t="s">
        <v>63</v>
      </c>
      <c r="AT8" s="146"/>
      <c r="AU8" s="146" t="s">
        <v>64</v>
      </c>
      <c r="AV8" s="146"/>
      <c r="AW8" s="146" t="s">
        <v>90</v>
      </c>
      <c r="AX8" s="146"/>
      <c r="AY8" s="198" t="s">
        <v>91</v>
      </c>
      <c r="AZ8" s="199"/>
      <c r="BA8" s="200" t="s">
        <v>92</v>
      </c>
      <c r="BB8" s="201"/>
      <c r="BC8" s="164"/>
      <c r="BD8" s="165"/>
      <c r="BE8" s="164"/>
      <c r="BF8" s="165"/>
      <c r="BG8" s="149"/>
      <c r="BH8" s="149"/>
      <c r="BI8" s="149"/>
      <c r="BJ8" s="149"/>
      <c r="BK8" s="149" t="s">
        <v>85</v>
      </c>
      <c r="BL8" s="149"/>
      <c r="BM8" s="149" t="s">
        <v>86</v>
      </c>
      <c r="BN8" s="149"/>
    </row>
    <row r="9" spans="1:66" s="47" customFormat="1" ht="30" customHeight="1" x14ac:dyDescent="0.25">
      <c r="A9" s="168"/>
      <c r="B9" s="16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v>11491708.460000001</v>
      </c>
      <c r="D11" s="51">
        <v>1718800.4705000001</v>
      </c>
      <c r="E11" s="51">
        <v>3843761.86</v>
      </c>
      <c r="F11" s="51">
        <v>1213778.4539000001</v>
      </c>
      <c r="G11" s="51">
        <v>8172388.9000000004</v>
      </c>
      <c r="H11" s="51">
        <v>505022.01659999997</v>
      </c>
      <c r="I11" s="51">
        <v>463883</v>
      </c>
      <c r="J11" s="51">
        <v>182053.76199999999</v>
      </c>
      <c r="K11" s="51">
        <v>0</v>
      </c>
      <c r="L11" s="51">
        <v>0</v>
      </c>
      <c r="M11" s="51">
        <v>304413.09999999998</v>
      </c>
      <c r="N11" s="51">
        <v>86106.427899999995</v>
      </c>
      <c r="O11" s="51">
        <v>49210</v>
      </c>
      <c r="P11" s="51">
        <v>19707.356</v>
      </c>
      <c r="Q11" s="51">
        <v>1040</v>
      </c>
      <c r="R11" s="51">
        <v>143.81399999999999</v>
      </c>
      <c r="S11" s="51">
        <v>3050</v>
      </c>
      <c r="T11" s="51">
        <v>1209.1369999999999</v>
      </c>
      <c r="U11" s="51">
        <v>5200</v>
      </c>
      <c r="V11" s="51">
        <v>882</v>
      </c>
      <c r="W11" s="51">
        <v>77620</v>
      </c>
      <c r="X11" s="51">
        <v>22758.951000000001</v>
      </c>
      <c r="Y11" s="51">
        <v>49500</v>
      </c>
      <c r="Z11" s="51">
        <v>14865.17</v>
      </c>
      <c r="AA11" s="51">
        <v>70820</v>
      </c>
      <c r="AB11" s="51">
        <v>22873.112000000001</v>
      </c>
      <c r="AC11" s="51">
        <v>37698.1</v>
      </c>
      <c r="AD11" s="51">
        <v>14038.347900000001</v>
      </c>
      <c r="AE11" s="51">
        <v>0</v>
      </c>
      <c r="AF11" s="51">
        <v>0</v>
      </c>
      <c r="AG11" s="51">
        <v>2168119.7170000002</v>
      </c>
      <c r="AH11" s="51">
        <v>915974.90300000005</v>
      </c>
      <c r="AI11" s="51">
        <v>2168119.7170000002</v>
      </c>
      <c r="AJ11" s="51">
        <v>915974.90300000005</v>
      </c>
      <c r="AK11" s="51">
        <v>88410.043000000005</v>
      </c>
      <c r="AL11" s="51">
        <v>10247.266</v>
      </c>
      <c r="AM11" s="51">
        <v>30220.043000000001</v>
      </c>
      <c r="AN11" s="51">
        <v>3161.2959999999998</v>
      </c>
      <c r="AO11" s="51">
        <v>54136</v>
      </c>
      <c r="AP11" s="51">
        <v>16838.599999999999</v>
      </c>
      <c r="AQ11" s="51">
        <v>240357.7</v>
      </c>
      <c r="AR11" s="51">
        <v>2557.4949999999999</v>
      </c>
      <c r="AS11" s="51">
        <v>764800</v>
      </c>
      <c r="AT11" s="51">
        <v>2557.4949999999999</v>
      </c>
      <c r="AU11" s="51">
        <v>0</v>
      </c>
      <c r="AV11" s="51">
        <v>0</v>
      </c>
      <c r="AW11" s="51">
        <v>758000</v>
      </c>
      <c r="AX11" s="51">
        <v>0</v>
      </c>
      <c r="AY11" s="51">
        <v>0</v>
      </c>
      <c r="AZ11" s="51">
        <v>0</v>
      </c>
      <c r="BA11" s="51">
        <v>524442.30000000005</v>
      </c>
      <c r="BB11" s="51">
        <v>0</v>
      </c>
      <c r="BC11" s="51">
        <v>8129851.4000000004</v>
      </c>
      <c r="BD11" s="51">
        <v>556497.41599999997</v>
      </c>
      <c r="BE11" s="51">
        <v>76737.5</v>
      </c>
      <c r="BF11" s="51">
        <v>13245.3966</v>
      </c>
      <c r="BG11" s="51">
        <v>0</v>
      </c>
      <c r="BH11" s="51">
        <v>0</v>
      </c>
      <c r="BI11" s="51">
        <v>-6700</v>
      </c>
      <c r="BJ11" s="51">
        <v>-165</v>
      </c>
      <c r="BK11" s="51">
        <v>-35000</v>
      </c>
      <c r="BL11" s="51">
        <v>-64555.796000000002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v>1294897.6771</v>
      </c>
      <c r="D12" s="51">
        <v>321860.16330000001</v>
      </c>
      <c r="E12" s="51">
        <v>947560.04200000002</v>
      </c>
      <c r="F12" s="51">
        <v>365486.32329999999</v>
      </c>
      <c r="G12" s="51">
        <v>347337.63510000001</v>
      </c>
      <c r="H12" s="51">
        <v>-43626.16</v>
      </c>
      <c r="I12" s="51">
        <v>263838.2</v>
      </c>
      <c r="J12" s="51">
        <v>110361.436</v>
      </c>
      <c r="K12" s="51">
        <v>0</v>
      </c>
      <c r="L12" s="51">
        <v>0</v>
      </c>
      <c r="M12" s="51">
        <v>299114.842</v>
      </c>
      <c r="N12" s="51">
        <v>142814.58730000001</v>
      </c>
      <c r="O12" s="51">
        <v>21056.575000000001</v>
      </c>
      <c r="P12" s="51">
        <v>11509.6144</v>
      </c>
      <c r="Q12" s="51">
        <v>152179</v>
      </c>
      <c r="R12" s="51">
        <v>75920.303400000004</v>
      </c>
      <c r="S12" s="51">
        <v>3229.2669999999998</v>
      </c>
      <c r="T12" s="51">
        <v>1271.3628000000001</v>
      </c>
      <c r="U12" s="51">
        <v>8500</v>
      </c>
      <c r="V12" s="51">
        <v>3704.7570000000001</v>
      </c>
      <c r="W12" s="51">
        <v>56500</v>
      </c>
      <c r="X12" s="51">
        <v>25709.687900000001</v>
      </c>
      <c r="Y12" s="51">
        <v>49400</v>
      </c>
      <c r="Z12" s="51">
        <v>22844.666000000001</v>
      </c>
      <c r="AA12" s="51">
        <v>2000</v>
      </c>
      <c r="AB12" s="51">
        <v>307</v>
      </c>
      <c r="AC12" s="51">
        <v>39625</v>
      </c>
      <c r="AD12" s="51">
        <v>18933.2948</v>
      </c>
      <c r="AE12" s="51">
        <v>0</v>
      </c>
      <c r="AF12" s="51">
        <v>0</v>
      </c>
      <c r="AG12" s="51">
        <v>274435</v>
      </c>
      <c r="AH12" s="51">
        <v>105976</v>
      </c>
      <c r="AI12" s="51">
        <v>274435</v>
      </c>
      <c r="AJ12" s="51">
        <v>105976</v>
      </c>
      <c r="AK12" s="51">
        <v>0</v>
      </c>
      <c r="AL12" s="51">
        <v>0</v>
      </c>
      <c r="AM12" s="51">
        <v>0</v>
      </c>
      <c r="AN12" s="51">
        <v>0</v>
      </c>
      <c r="AO12" s="51">
        <v>8587</v>
      </c>
      <c r="AP12" s="51">
        <v>5203</v>
      </c>
      <c r="AQ12" s="51">
        <v>101585</v>
      </c>
      <c r="AR12" s="51">
        <v>1131.3</v>
      </c>
      <c r="AS12" s="51">
        <v>101585</v>
      </c>
      <c r="AT12" s="51">
        <v>1131.3</v>
      </c>
      <c r="AU12" s="51">
        <v>0</v>
      </c>
      <c r="AV12" s="51">
        <v>0</v>
      </c>
      <c r="AW12" s="51">
        <v>99085</v>
      </c>
      <c r="AX12" s="51">
        <v>250</v>
      </c>
      <c r="AY12" s="51">
        <v>0</v>
      </c>
      <c r="AZ12" s="51">
        <v>0</v>
      </c>
      <c r="BA12" s="51">
        <v>0</v>
      </c>
      <c r="BB12" s="51">
        <v>0</v>
      </c>
      <c r="BC12" s="51">
        <v>294937.63510000001</v>
      </c>
      <c r="BD12" s="51">
        <v>20322.315999999999</v>
      </c>
      <c r="BE12" s="51">
        <v>65400</v>
      </c>
      <c r="BF12" s="51">
        <v>10810</v>
      </c>
      <c r="BG12" s="51">
        <v>0</v>
      </c>
      <c r="BH12" s="51">
        <v>0</v>
      </c>
      <c r="BI12" s="51">
        <v>-2500</v>
      </c>
      <c r="BJ12" s="51">
        <v>-316.88</v>
      </c>
      <c r="BK12" s="51">
        <v>-10500</v>
      </c>
      <c r="BL12" s="51">
        <v>-74441.596000000005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v>3311821.0835000002</v>
      </c>
      <c r="D13" s="51">
        <v>1088688.7964000001</v>
      </c>
      <c r="E13" s="51">
        <v>1495321.1</v>
      </c>
      <c r="F13" s="51">
        <v>770284.33239999996</v>
      </c>
      <c r="G13" s="51">
        <v>1891499.9835000001</v>
      </c>
      <c r="H13" s="51">
        <v>393404.46399999998</v>
      </c>
      <c r="I13" s="51">
        <v>190850</v>
      </c>
      <c r="J13" s="51">
        <v>91814.016000000003</v>
      </c>
      <c r="K13" s="51">
        <v>0</v>
      </c>
      <c r="L13" s="51">
        <v>0</v>
      </c>
      <c r="M13" s="51">
        <v>173012.1</v>
      </c>
      <c r="N13" s="51">
        <v>51469.560400000002</v>
      </c>
      <c r="O13" s="51">
        <v>35388.199999999997</v>
      </c>
      <c r="P13" s="51">
        <v>17314.064999999999</v>
      </c>
      <c r="Q13" s="51">
        <v>2897</v>
      </c>
      <c r="R13" s="51">
        <v>2153.6997999999999</v>
      </c>
      <c r="S13" s="51">
        <v>4677.8999999999996</v>
      </c>
      <c r="T13" s="51">
        <v>1354.4358</v>
      </c>
      <c r="U13" s="51">
        <v>6500</v>
      </c>
      <c r="V13" s="51">
        <v>522</v>
      </c>
      <c r="W13" s="51">
        <v>44400</v>
      </c>
      <c r="X13" s="51">
        <v>15587.48</v>
      </c>
      <c r="Y13" s="51">
        <v>26500</v>
      </c>
      <c r="Z13" s="51">
        <v>11828.55</v>
      </c>
      <c r="AA13" s="51">
        <v>6500</v>
      </c>
      <c r="AB13" s="51">
        <v>0</v>
      </c>
      <c r="AC13" s="51">
        <v>64049</v>
      </c>
      <c r="AD13" s="51">
        <v>12276.879800000001</v>
      </c>
      <c r="AE13" s="51">
        <v>0</v>
      </c>
      <c r="AF13" s="51">
        <v>0</v>
      </c>
      <c r="AG13" s="51">
        <v>928000</v>
      </c>
      <c r="AH13" s="51">
        <v>542237.71</v>
      </c>
      <c r="AI13" s="51">
        <v>928000</v>
      </c>
      <c r="AJ13" s="51">
        <v>542237.71</v>
      </c>
      <c r="AK13" s="51">
        <v>0</v>
      </c>
      <c r="AL13" s="51">
        <v>0</v>
      </c>
      <c r="AM13" s="51">
        <v>0</v>
      </c>
      <c r="AN13" s="51">
        <v>0</v>
      </c>
      <c r="AO13" s="51">
        <v>20000</v>
      </c>
      <c r="AP13" s="51">
        <v>7300</v>
      </c>
      <c r="AQ13" s="51">
        <v>108459</v>
      </c>
      <c r="AR13" s="51">
        <v>2463.0459999999998</v>
      </c>
      <c r="AS13" s="51">
        <v>183459</v>
      </c>
      <c r="AT13" s="51">
        <v>77463.046000000002</v>
      </c>
      <c r="AU13" s="51">
        <v>0</v>
      </c>
      <c r="AV13" s="51">
        <v>0</v>
      </c>
      <c r="AW13" s="51">
        <v>178509</v>
      </c>
      <c r="AX13" s="51">
        <v>77250</v>
      </c>
      <c r="AY13" s="51">
        <v>0</v>
      </c>
      <c r="AZ13" s="51">
        <v>0</v>
      </c>
      <c r="BA13" s="51">
        <v>75000</v>
      </c>
      <c r="BB13" s="51">
        <v>75000</v>
      </c>
      <c r="BC13" s="51">
        <v>1820999.9835000001</v>
      </c>
      <c r="BD13" s="51">
        <v>393631.38400000002</v>
      </c>
      <c r="BE13" s="51">
        <v>70500</v>
      </c>
      <c r="BF13" s="51">
        <v>16750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-16976.919999999998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v>516188.78590000002</v>
      </c>
      <c r="D14" s="51">
        <v>187889.17499999999</v>
      </c>
      <c r="E14" s="51">
        <v>336355.88699999999</v>
      </c>
      <c r="F14" s="51">
        <v>134830.58549999999</v>
      </c>
      <c r="G14" s="51">
        <v>179832.8989</v>
      </c>
      <c r="H14" s="51">
        <v>53058.589500000002</v>
      </c>
      <c r="I14" s="51">
        <v>98032</v>
      </c>
      <c r="J14" s="51">
        <v>44351.781000000003</v>
      </c>
      <c r="K14" s="51">
        <v>0</v>
      </c>
      <c r="L14" s="51">
        <v>0</v>
      </c>
      <c r="M14" s="51">
        <v>54463.35</v>
      </c>
      <c r="N14" s="51">
        <v>15066.728499999999</v>
      </c>
      <c r="O14" s="51">
        <v>16827.701000000001</v>
      </c>
      <c r="P14" s="51">
        <v>6100.6032999999998</v>
      </c>
      <c r="Q14" s="51">
        <v>1745.56</v>
      </c>
      <c r="R14" s="51">
        <v>586.78719999999998</v>
      </c>
      <c r="S14" s="51">
        <v>1134.489</v>
      </c>
      <c r="T14" s="51">
        <v>427.0795</v>
      </c>
      <c r="U14" s="51">
        <v>1000</v>
      </c>
      <c r="V14" s="51">
        <v>359</v>
      </c>
      <c r="W14" s="51">
        <v>11245.6</v>
      </c>
      <c r="X14" s="51">
        <v>2685.7669999999998</v>
      </c>
      <c r="Y14" s="51">
        <v>2000</v>
      </c>
      <c r="Z14" s="51">
        <v>568.66700000000003</v>
      </c>
      <c r="AA14" s="51">
        <v>5600</v>
      </c>
      <c r="AB14" s="51">
        <v>1394.79</v>
      </c>
      <c r="AC14" s="51">
        <v>10710</v>
      </c>
      <c r="AD14" s="51">
        <v>3512.7015000000001</v>
      </c>
      <c r="AE14" s="51">
        <v>0</v>
      </c>
      <c r="AF14" s="51">
        <v>0</v>
      </c>
      <c r="AG14" s="51">
        <v>154919.26300000001</v>
      </c>
      <c r="AH14" s="51">
        <v>71563.706000000006</v>
      </c>
      <c r="AI14" s="51">
        <v>154919.26300000001</v>
      </c>
      <c r="AJ14" s="51">
        <v>71563.706000000006</v>
      </c>
      <c r="AK14" s="51">
        <v>0</v>
      </c>
      <c r="AL14" s="51">
        <v>0</v>
      </c>
      <c r="AM14" s="51">
        <v>0</v>
      </c>
      <c r="AN14" s="51">
        <v>0</v>
      </c>
      <c r="AO14" s="51">
        <v>5500</v>
      </c>
      <c r="AP14" s="51">
        <v>2045</v>
      </c>
      <c r="AQ14" s="51">
        <v>34140.330699999999</v>
      </c>
      <c r="AR14" s="51">
        <v>1803.37</v>
      </c>
      <c r="AS14" s="51">
        <v>23441.274000000001</v>
      </c>
      <c r="AT14" s="51">
        <v>1803.37</v>
      </c>
      <c r="AU14" s="51">
        <v>10699.056699999999</v>
      </c>
      <c r="AV14" s="51">
        <v>0</v>
      </c>
      <c r="AW14" s="51">
        <v>20923.274000000001</v>
      </c>
      <c r="AX14" s="51">
        <v>0</v>
      </c>
      <c r="AY14" s="51">
        <v>10699.056699999999</v>
      </c>
      <c r="AZ14" s="51">
        <v>0</v>
      </c>
      <c r="BA14" s="51">
        <v>0</v>
      </c>
      <c r="BB14" s="51">
        <v>0</v>
      </c>
      <c r="BC14" s="51">
        <v>160824.141</v>
      </c>
      <c r="BD14" s="51">
        <v>70085.954199999993</v>
      </c>
      <c r="BE14" s="51">
        <v>28528.6659</v>
      </c>
      <c r="BF14" s="51">
        <v>3191.6</v>
      </c>
      <c r="BG14" s="51">
        <v>0</v>
      </c>
      <c r="BH14" s="51">
        <v>0</v>
      </c>
      <c r="BI14" s="51">
        <v>0</v>
      </c>
      <c r="BJ14" s="51">
        <v>0</v>
      </c>
      <c r="BK14" s="51">
        <v>-20218.9647</v>
      </c>
      <c r="BL14" s="51">
        <v>-20218.9647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v>392652.57390000002</v>
      </c>
      <c r="D15" s="51">
        <v>180190.4265</v>
      </c>
      <c r="E15" s="51">
        <v>341416.625</v>
      </c>
      <c r="F15" s="51">
        <v>131235.78760000001</v>
      </c>
      <c r="G15" s="51">
        <v>51235.948900000003</v>
      </c>
      <c r="H15" s="51">
        <v>48954.638899999998</v>
      </c>
      <c r="I15" s="51">
        <v>97419.486999999994</v>
      </c>
      <c r="J15" s="51">
        <v>39625.635000000002</v>
      </c>
      <c r="K15" s="51">
        <v>0</v>
      </c>
      <c r="L15" s="51">
        <v>0</v>
      </c>
      <c r="M15" s="51">
        <v>69139.601999999999</v>
      </c>
      <c r="N15" s="51">
        <v>39596.922599999998</v>
      </c>
      <c r="O15" s="51">
        <v>9745</v>
      </c>
      <c r="P15" s="51">
        <v>4779.9849000000004</v>
      </c>
      <c r="Q15" s="51">
        <v>1365.221</v>
      </c>
      <c r="R15" s="51">
        <v>10.394399999999999</v>
      </c>
      <c r="S15" s="51">
        <v>1200</v>
      </c>
      <c r="T15" s="51">
        <v>522.59519999999998</v>
      </c>
      <c r="U15" s="51">
        <v>500</v>
      </c>
      <c r="V15" s="51">
        <v>124</v>
      </c>
      <c r="W15" s="51">
        <v>13585</v>
      </c>
      <c r="X15" s="51">
        <v>6358.5320000000002</v>
      </c>
      <c r="Y15" s="51">
        <v>10491</v>
      </c>
      <c r="Z15" s="51">
        <v>5416.8320000000003</v>
      </c>
      <c r="AA15" s="51">
        <v>16291.215</v>
      </c>
      <c r="AB15" s="51">
        <v>14341.155000000001</v>
      </c>
      <c r="AC15" s="51">
        <v>22303.166000000001</v>
      </c>
      <c r="AD15" s="51">
        <v>11309.7611</v>
      </c>
      <c r="AE15" s="51">
        <v>0</v>
      </c>
      <c r="AF15" s="51">
        <v>0</v>
      </c>
      <c r="AG15" s="51">
        <v>116355.948</v>
      </c>
      <c r="AH15" s="51">
        <v>49448.23</v>
      </c>
      <c r="AI15" s="51">
        <v>116355.948</v>
      </c>
      <c r="AJ15" s="51">
        <v>49448.23</v>
      </c>
      <c r="AK15" s="51">
        <v>6963.7849999999999</v>
      </c>
      <c r="AL15" s="51">
        <v>0</v>
      </c>
      <c r="AM15" s="51">
        <v>0</v>
      </c>
      <c r="AN15" s="51">
        <v>0</v>
      </c>
      <c r="AO15" s="51">
        <v>3000</v>
      </c>
      <c r="AP15" s="51">
        <v>2020</v>
      </c>
      <c r="AQ15" s="51">
        <v>48537.803</v>
      </c>
      <c r="AR15" s="51">
        <v>545</v>
      </c>
      <c r="AS15" s="51">
        <v>48537.803</v>
      </c>
      <c r="AT15" s="51">
        <v>545</v>
      </c>
      <c r="AU15" s="51">
        <v>0</v>
      </c>
      <c r="AV15" s="51">
        <v>0</v>
      </c>
      <c r="AW15" s="51">
        <v>47271.803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48444.345500000003</v>
      </c>
      <c r="BD15" s="51">
        <v>46644.875500000002</v>
      </c>
      <c r="BE15" s="51">
        <v>3566.16</v>
      </c>
      <c r="BF15" s="51">
        <v>3566.16</v>
      </c>
      <c r="BG15" s="51">
        <v>0</v>
      </c>
      <c r="BH15" s="51">
        <v>0</v>
      </c>
      <c r="BI15" s="51">
        <v>-774.5566</v>
      </c>
      <c r="BJ15" s="51">
        <v>-1256.3966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v>3552621.6812999998</v>
      </c>
      <c r="D16" s="51">
        <v>824059.83129999996</v>
      </c>
      <c r="E16" s="51">
        <v>2382216.7059999998</v>
      </c>
      <c r="F16" s="51">
        <v>641948.32129999995</v>
      </c>
      <c r="G16" s="51">
        <v>1170404.9753</v>
      </c>
      <c r="H16" s="51">
        <v>182111.51</v>
      </c>
      <c r="I16" s="51">
        <v>522744.75400000002</v>
      </c>
      <c r="J16" s="51">
        <v>185965.242</v>
      </c>
      <c r="K16" s="51">
        <v>0</v>
      </c>
      <c r="L16" s="51">
        <v>0</v>
      </c>
      <c r="M16" s="51">
        <v>401772.14899999998</v>
      </c>
      <c r="N16" s="51">
        <v>51068.265299999999</v>
      </c>
      <c r="O16" s="51">
        <v>49500</v>
      </c>
      <c r="P16" s="51">
        <v>25768.734400000001</v>
      </c>
      <c r="Q16" s="51">
        <v>900</v>
      </c>
      <c r="R16" s="51">
        <v>254.6754</v>
      </c>
      <c r="S16" s="51">
        <v>4885</v>
      </c>
      <c r="T16" s="51">
        <v>1835.7566999999999</v>
      </c>
      <c r="U16" s="51">
        <v>6550</v>
      </c>
      <c r="V16" s="51">
        <v>634</v>
      </c>
      <c r="W16" s="51">
        <v>13195</v>
      </c>
      <c r="X16" s="51">
        <v>3412.7689999999998</v>
      </c>
      <c r="Y16" s="51">
        <v>950</v>
      </c>
      <c r="Z16" s="51">
        <v>0</v>
      </c>
      <c r="AA16" s="51">
        <v>269325.94900000002</v>
      </c>
      <c r="AB16" s="51">
        <v>1756.01</v>
      </c>
      <c r="AC16" s="51">
        <v>18195.2</v>
      </c>
      <c r="AD16" s="51">
        <v>8992.0499999999993</v>
      </c>
      <c r="AE16" s="51">
        <v>0</v>
      </c>
      <c r="AF16" s="51">
        <v>0</v>
      </c>
      <c r="AG16" s="51">
        <v>986599.80299999996</v>
      </c>
      <c r="AH16" s="51">
        <v>396589.90899999999</v>
      </c>
      <c r="AI16" s="51">
        <v>986599.80299999996</v>
      </c>
      <c r="AJ16" s="51">
        <v>396589.90899999999</v>
      </c>
      <c r="AK16" s="51">
        <v>7300</v>
      </c>
      <c r="AL16" s="51">
        <v>1850</v>
      </c>
      <c r="AM16" s="51">
        <v>4000</v>
      </c>
      <c r="AN16" s="51">
        <v>1550</v>
      </c>
      <c r="AO16" s="51">
        <v>8000</v>
      </c>
      <c r="AP16" s="51">
        <v>2320</v>
      </c>
      <c r="AQ16" s="51">
        <v>455800</v>
      </c>
      <c r="AR16" s="51">
        <v>4154.9049999999997</v>
      </c>
      <c r="AS16" s="51">
        <v>455800</v>
      </c>
      <c r="AT16" s="51">
        <v>4154.9049999999997</v>
      </c>
      <c r="AU16" s="51">
        <v>0</v>
      </c>
      <c r="AV16" s="51">
        <v>0</v>
      </c>
      <c r="AW16" s="51">
        <v>448574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1104141.9753</v>
      </c>
      <c r="BD16" s="51">
        <v>180056.24</v>
      </c>
      <c r="BE16" s="51">
        <v>63083</v>
      </c>
      <c r="BF16" s="51">
        <v>4795.75</v>
      </c>
      <c r="BG16" s="51">
        <v>0</v>
      </c>
      <c r="BH16" s="51">
        <v>0</v>
      </c>
      <c r="BI16" s="51">
        <v>-605</v>
      </c>
      <c r="BJ16" s="51">
        <v>0</v>
      </c>
      <c r="BK16" s="51">
        <v>-495</v>
      </c>
      <c r="BL16" s="51">
        <v>-4630.4799999999996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v>1559084.149</v>
      </c>
      <c r="D17" s="51">
        <v>368312.91629999998</v>
      </c>
      <c r="E17" s="51">
        <v>1017449.4231</v>
      </c>
      <c r="F17" s="51">
        <v>425778.91529999999</v>
      </c>
      <c r="G17" s="51">
        <v>541634.72589999996</v>
      </c>
      <c r="H17" s="51">
        <v>-57465.999000000003</v>
      </c>
      <c r="I17" s="51">
        <v>198429</v>
      </c>
      <c r="J17" s="51">
        <v>73160.826000000001</v>
      </c>
      <c r="K17" s="51">
        <v>0</v>
      </c>
      <c r="L17" s="51">
        <v>0</v>
      </c>
      <c r="M17" s="51">
        <v>60723</v>
      </c>
      <c r="N17" s="51">
        <v>22386.981299999999</v>
      </c>
      <c r="O17" s="51">
        <v>10500</v>
      </c>
      <c r="P17" s="51">
        <v>5279.9157999999998</v>
      </c>
      <c r="Q17" s="51">
        <v>900</v>
      </c>
      <c r="R17" s="51">
        <v>111.7059</v>
      </c>
      <c r="S17" s="51">
        <v>3000</v>
      </c>
      <c r="T17" s="51">
        <v>1019.8544000000001</v>
      </c>
      <c r="U17" s="51">
        <v>1680</v>
      </c>
      <c r="V17" s="51">
        <v>859</v>
      </c>
      <c r="W17" s="51">
        <v>5494</v>
      </c>
      <c r="X17" s="51">
        <v>2266.9182999999998</v>
      </c>
      <c r="Y17" s="51">
        <v>1380</v>
      </c>
      <c r="Z17" s="51">
        <v>191.9</v>
      </c>
      <c r="AA17" s="51">
        <v>6500</v>
      </c>
      <c r="AB17" s="51">
        <v>828.35</v>
      </c>
      <c r="AC17" s="51">
        <v>17863</v>
      </c>
      <c r="AD17" s="51">
        <v>5792.7368999999999</v>
      </c>
      <c r="AE17" s="51">
        <v>0</v>
      </c>
      <c r="AF17" s="51">
        <v>0</v>
      </c>
      <c r="AG17" s="51">
        <v>688450.70909999998</v>
      </c>
      <c r="AH17" s="51">
        <v>322016.59100000001</v>
      </c>
      <c r="AI17" s="51">
        <v>688450.70909999998</v>
      </c>
      <c r="AJ17" s="51">
        <v>322016.59100000001</v>
      </c>
      <c r="AK17" s="51">
        <v>12854</v>
      </c>
      <c r="AL17" s="51">
        <v>5895.2569999999996</v>
      </c>
      <c r="AM17" s="51">
        <v>12734</v>
      </c>
      <c r="AN17" s="51">
        <v>5895.2569999999996</v>
      </c>
      <c r="AO17" s="51">
        <v>8200</v>
      </c>
      <c r="AP17" s="51">
        <v>1464</v>
      </c>
      <c r="AQ17" s="51">
        <v>130292.71400000001</v>
      </c>
      <c r="AR17" s="51">
        <v>855.26</v>
      </c>
      <c r="AS17" s="51">
        <v>48792.714</v>
      </c>
      <c r="AT17" s="51">
        <v>855.26</v>
      </c>
      <c r="AU17" s="51">
        <v>81500</v>
      </c>
      <c r="AV17" s="51">
        <v>0</v>
      </c>
      <c r="AW17" s="51">
        <v>47962.714</v>
      </c>
      <c r="AX17" s="51">
        <v>634</v>
      </c>
      <c r="AY17" s="51">
        <v>81500</v>
      </c>
      <c r="AZ17" s="51">
        <v>0</v>
      </c>
      <c r="BA17" s="51">
        <v>0</v>
      </c>
      <c r="BB17" s="51">
        <v>0</v>
      </c>
      <c r="BC17" s="51">
        <v>578824.72589999996</v>
      </c>
      <c r="BD17" s="51">
        <v>61759.811999999998</v>
      </c>
      <c r="BE17" s="51">
        <v>21310</v>
      </c>
      <c r="BF17" s="51">
        <v>9667.2000000000007</v>
      </c>
      <c r="BG17" s="51">
        <v>0</v>
      </c>
      <c r="BH17" s="51">
        <v>0</v>
      </c>
      <c r="BI17" s="51">
        <v>-5000</v>
      </c>
      <c r="BJ17" s="51">
        <v>-3275.1819999999998</v>
      </c>
      <c r="BK17" s="51">
        <v>-135000</v>
      </c>
      <c r="BL17" s="51">
        <v>-125617.829</v>
      </c>
      <c r="BM17" s="51">
        <v>0</v>
      </c>
      <c r="BN17" s="51">
        <v>0</v>
      </c>
    </row>
    <row r="18" spans="1:66" ht="16.5" customHeight="1" x14ac:dyDescent="0.3">
      <c r="A18" s="166" t="s">
        <v>130</v>
      </c>
      <c r="B18" s="167"/>
      <c r="C18" s="51">
        <f t="shared" ref="C18:AH18" si="0">SUM(C11:C17)</f>
        <v>22118974.410700001</v>
      </c>
      <c r="D18" s="51">
        <f t="shared" si="0"/>
        <v>4689801.7792999996</v>
      </c>
      <c r="E18" s="51">
        <f t="shared" si="0"/>
        <v>10364081.643100001</v>
      </c>
      <c r="F18" s="51">
        <f t="shared" si="0"/>
        <v>3683342.7193</v>
      </c>
      <c r="G18" s="51">
        <f t="shared" si="0"/>
        <v>12354335.067599999</v>
      </c>
      <c r="H18" s="51">
        <f t="shared" si="0"/>
        <v>1081459.0599999998</v>
      </c>
      <c r="I18" s="51">
        <f t="shared" si="0"/>
        <v>1835196.4409999999</v>
      </c>
      <c r="J18" s="51">
        <f t="shared" si="0"/>
        <v>727332.69799999997</v>
      </c>
      <c r="K18" s="51">
        <f t="shared" si="0"/>
        <v>0</v>
      </c>
      <c r="L18" s="51">
        <f t="shared" si="0"/>
        <v>0</v>
      </c>
      <c r="M18" s="51">
        <f t="shared" si="0"/>
        <v>1362638.1429999999</v>
      </c>
      <c r="N18" s="51">
        <f t="shared" si="0"/>
        <v>408509.47330000007</v>
      </c>
      <c r="O18" s="51">
        <f t="shared" si="0"/>
        <v>192227.476</v>
      </c>
      <c r="P18" s="51">
        <f t="shared" si="0"/>
        <v>90460.27380000001</v>
      </c>
      <c r="Q18" s="51">
        <f t="shared" si="0"/>
        <v>161026.78099999999</v>
      </c>
      <c r="R18" s="51">
        <f t="shared" si="0"/>
        <v>79181.380100000009</v>
      </c>
      <c r="S18" s="51">
        <f t="shared" si="0"/>
        <v>21176.655999999999</v>
      </c>
      <c r="T18" s="51">
        <f t="shared" si="0"/>
        <v>7640.2213999999994</v>
      </c>
      <c r="U18" s="51">
        <f t="shared" si="0"/>
        <v>29930</v>
      </c>
      <c r="V18" s="51">
        <f t="shared" si="0"/>
        <v>7084.7569999999996</v>
      </c>
      <c r="W18" s="51">
        <f t="shared" si="0"/>
        <v>222039.6</v>
      </c>
      <c r="X18" s="51">
        <f t="shared" si="0"/>
        <v>78780.105200000005</v>
      </c>
      <c r="Y18" s="51">
        <f t="shared" si="0"/>
        <v>140221</v>
      </c>
      <c r="Z18" s="51">
        <f t="shared" si="0"/>
        <v>55715.785000000003</v>
      </c>
      <c r="AA18" s="51">
        <f t="shared" si="0"/>
        <v>377037.16399999999</v>
      </c>
      <c r="AB18" s="51">
        <f t="shared" si="0"/>
        <v>41500.417000000001</v>
      </c>
      <c r="AC18" s="51">
        <f t="shared" si="0"/>
        <v>210443.46600000001</v>
      </c>
      <c r="AD18" s="51">
        <f t="shared" si="0"/>
        <v>74855.772000000012</v>
      </c>
      <c r="AE18" s="51">
        <f t="shared" si="0"/>
        <v>0</v>
      </c>
      <c r="AF18" s="51">
        <f t="shared" si="0"/>
        <v>0</v>
      </c>
      <c r="AG18" s="51">
        <f t="shared" si="0"/>
        <v>5316880.4400999993</v>
      </c>
      <c r="AH18" s="51">
        <f t="shared" si="0"/>
        <v>2403807.0489999996</v>
      </c>
      <c r="AI18" s="51">
        <f t="shared" ref="AI18:BN18" si="1">SUM(AI11:AI17)</f>
        <v>5316880.4400999993</v>
      </c>
      <c r="AJ18" s="51">
        <f t="shared" si="1"/>
        <v>2403807.0489999996</v>
      </c>
      <c r="AK18" s="51">
        <f t="shared" si="1"/>
        <v>115527.82800000001</v>
      </c>
      <c r="AL18" s="51">
        <f t="shared" si="1"/>
        <v>17992.523000000001</v>
      </c>
      <c r="AM18" s="51">
        <f t="shared" si="1"/>
        <v>46954.043000000005</v>
      </c>
      <c r="AN18" s="51">
        <f t="shared" si="1"/>
        <v>10606.553</v>
      </c>
      <c r="AO18" s="51">
        <f t="shared" si="1"/>
        <v>107423</v>
      </c>
      <c r="AP18" s="51">
        <f t="shared" si="1"/>
        <v>37190.6</v>
      </c>
      <c r="AQ18" s="51">
        <f t="shared" si="1"/>
        <v>1119172.5477</v>
      </c>
      <c r="AR18" s="51">
        <f t="shared" si="1"/>
        <v>13510.375999999998</v>
      </c>
      <c r="AS18" s="51">
        <f t="shared" si="1"/>
        <v>1626415.791</v>
      </c>
      <c r="AT18" s="51">
        <f t="shared" si="1"/>
        <v>88510.375999999989</v>
      </c>
      <c r="AU18" s="51">
        <f t="shared" si="1"/>
        <v>92199.056700000001</v>
      </c>
      <c r="AV18" s="51">
        <f t="shared" si="1"/>
        <v>0</v>
      </c>
      <c r="AW18" s="51">
        <f t="shared" si="1"/>
        <v>1600325.791</v>
      </c>
      <c r="AX18" s="51">
        <f t="shared" si="1"/>
        <v>78134</v>
      </c>
      <c r="AY18" s="51">
        <f t="shared" si="1"/>
        <v>92199.056700000001</v>
      </c>
      <c r="AZ18" s="51">
        <f t="shared" si="1"/>
        <v>0</v>
      </c>
      <c r="BA18" s="51">
        <f t="shared" si="1"/>
        <v>599442.30000000005</v>
      </c>
      <c r="BB18" s="51">
        <f t="shared" si="1"/>
        <v>75000</v>
      </c>
      <c r="BC18" s="51">
        <f t="shared" si="1"/>
        <v>12138024.2063</v>
      </c>
      <c r="BD18" s="51">
        <f t="shared" si="1"/>
        <v>1328997.9976999999</v>
      </c>
      <c r="BE18" s="51">
        <f t="shared" si="1"/>
        <v>329125.3259</v>
      </c>
      <c r="BF18" s="51">
        <f t="shared" si="1"/>
        <v>62026.106599999999</v>
      </c>
      <c r="BG18" s="51">
        <f t="shared" si="1"/>
        <v>0</v>
      </c>
      <c r="BH18" s="51">
        <f t="shared" si="1"/>
        <v>0</v>
      </c>
      <c r="BI18" s="51">
        <f t="shared" si="1"/>
        <v>-15579.5566</v>
      </c>
      <c r="BJ18" s="51">
        <f t="shared" si="1"/>
        <v>-5013.4585999999999</v>
      </c>
      <c r="BK18" s="51">
        <f t="shared" si="1"/>
        <v>-201213.96470000001</v>
      </c>
      <c r="BL18" s="51">
        <f t="shared" si="1"/>
        <v>-306441.5857</v>
      </c>
      <c r="BM18" s="51">
        <f t="shared" si="1"/>
        <v>0</v>
      </c>
      <c r="BN18" s="51">
        <f t="shared" si="1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2"/>
  <sheetViews>
    <sheetView tabSelected="1" topLeftCell="B1" workbookViewId="0">
      <selection activeCell="H19" sqref="H19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03" t="s">
        <v>132</v>
      </c>
      <c r="C1" s="203"/>
      <c r="D1" s="203"/>
      <c r="E1" s="203"/>
      <c r="F1" s="203"/>
      <c r="G1" s="203"/>
      <c r="H1" s="203"/>
      <c r="I1" s="203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23" t="s">
        <v>141</v>
      </c>
      <c r="D2" s="223"/>
      <c r="E2" s="223"/>
      <c r="F2" s="223"/>
      <c r="G2" s="223"/>
      <c r="H2" s="223"/>
      <c r="I2" s="22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53" t="s">
        <v>128</v>
      </c>
      <c r="K3" s="153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24" t="s">
        <v>60</v>
      </c>
      <c r="C4" s="225" t="s">
        <v>59</v>
      </c>
      <c r="D4" s="215" t="s">
        <v>93</v>
      </c>
      <c r="E4" s="216"/>
      <c r="F4" s="216"/>
      <c r="G4" s="216"/>
      <c r="H4" s="216"/>
      <c r="I4" s="217"/>
      <c r="J4" s="229" t="s">
        <v>94</v>
      </c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1"/>
    </row>
    <row r="5" spans="1:126" s="58" customFormat="1" ht="15.75" customHeight="1" x14ac:dyDescent="0.3">
      <c r="B5" s="224"/>
      <c r="C5" s="225"/>
      <c r="D5" s="226"/>
      <c r="E5" s="227"/>
      <c r="F5" s="227"/>
      <c r="G5" s="227"/>
      <c r="H5" s="227"/>
      <c r="I5" s="228"/>
      <c r="J5" s="215" t="s">
        <v>95</v>
      </c>
      <c r="K5" s="216"/>
      <c r="L5" s="216"/>
      <c r="M5" s="216"/>
      <c r="N5" s="232" t="s">
        <v>96</v>
      </c>
      <c r="O5" s="233"/>
      <c r="P5" s="233"/>
      <c r="Q5" s="233"/>
      <c r="R5" s="233"/>
      <c r="S5" s="233"/>
      <c r="T5" s="233"/>
      <c r="U5" s="234"/>
      <c r="V5" s="215" t="s">
        <v>97</v>
      </c>
      <c r="W5" s="216"/>
      <c r="X5" s="216"/>
      <c r="Y5" s="217"/>
      <c r="Z5" s="215" t="s">
        <v>98</v>
      </c>
      <c r="AA5" s="216"/>
      <c r="AB5" s="216"/>
      <c r="AC5" s="217"/>
      <c r="AD5" s="215" t="s">
        <v>99</v>
      </c>
      <c r="AE5" s="216"/>
      <c r="AF5" s="216"/>
      <c r="AG5" s="217"/>
      <c r="AH5" s="221" t="s">
        <v>94</v>
      </c>
      <c r="AI5" s="222"/>
      <c r="AJ5" s="221"/>
      <c r="AK5" s="222"/>
      <c r="AL5" s="221"/>
      <c r="AM5" s="222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5" t="s">
        <v>100</v>
      </c>
      <c r="BC5" s="216"/>
      <c r="BD5" s="216"/>
      <c r="BE5" s="217"/>
      <c r="BF5" s="62" t="s">
        <v>55</v>
      </c>
      <c r="BG5" s="62"/>
      <c r="BH5" s="62"/>
      <c r="BI5" s="62"/>
      <c r="BJ5" s="62"/>
      <c r="BK5" s="62"/>
      <c r="BL5" s="62"/>
      <c r="BM5" s="62"/>
      <c r="BN5" s="215" t="s">
        <v>101</v>
      </c>
      <c r="BO5" s="216"/>
      <c r="BP5" s="216"/>
      <c r="BQ5" s="217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2"/>
      <c r="CG5" s="222"/>
      <c r="CH5" s="222"/>
      <c r="CI5" s="222"/>
      <c r="CJ5" s="222"/>
      <c r="CK5" s="235"/>
      <c r="CL5" s="215" t="s">
        <v>103</v>
      </c>
      <c r="CM5" s="216"/>
      <c r="CN5" s="216"/>
      <c r="CO5" s="217"/>
      <c r="CP5" s="215" t="s">
        <v>104</v>
      </c>
      <c r="CQ5" s="216"/>
      <c r="CR5" s="216"/>
      <c r="CS5" s="217"/>
      <c r="CT5" s="59" t="s">
        <v>102</v>
      </c>
      <c r="CU5" s="59"/>
      <c r="CV5" s="59"/>
      <c r="CW5" s="59"/>
      <c r="CX5" s="59"/>
      <c r="CY5" s="59"/>
      <c r="CZ5" s="59"/>
      <c r="DA5" s="59"/>
      <c r="DB5" s="215" t="s">
        <v>105</v>
      </c>
      <c r="DC5" s="216"/>
      <c r="DD5" s="216"/>
      <c r="DE5" s="217"/>
      <c r="DF5" s="64" t="s">
        <v>102</v>
      </c>
      <c r="DG5" s="64"/>
      <c r="DH5" s="64"/>
      <c r="DI5" s="64"/>
      <c r="DJ5" s="215" t="s">
        <v>106</v>
      </c>
      <c r="DK5" s="216"/>
      <c r="DL5" s="216"/>
      <c r="DM5" s="217"/>
      <c r="DN5" s="215" t="s">
        <v>107</v>
      </c>
      <c r="DO5" s="216"/>
      <c r="DP5" s="216"/>
      <c r="DQ5" s="216"/>
      <c r="DR5" s="216"/>
      <c r="DS5" s="217"/>
      <c r="DT5" s="161" t="s">
        <v>108</v>
      </c>
      <c r="DU5" s="161"/>
    </row>
    <row r="6" spans="1:126" s="58" customFormat="1" ht="80.25" customHeight="1" x14ac:dyDescent="0.3">
      <c r="B6" s="224"/>
      <c r="C6" s="225"/>
      <c r="D6" s="218"/>
      <c r="E6" s="219"/>
      <c r="F6" s="219"/>
      <c r="G6" s="219"/>
      <c r="H6" s="219"/>
      <c r="I6" s="220"/>
      <c r="J6" s="226"/>
      <c r="K6" s="227"/>
      <c r="L6" s="227"/>
      <c r="M6" s="227"/>
      <c r="N6" s="215" t="s">
        <v>109</v>
      </c>
      <c r="O6" s="216"/>
      <c r="P6" s="216"/>
      <c r="Q6" s="216"/>
      <c r="R6" s="215" t="s">
        <v>110</v>
      </c>
      <c r="S6" s="216"/>
      <c r="T6" s="216"/>
      <c r="U6" s="216"/>
      <c r="V6" s="218"/>
      <c r="W6" s="219"/>
      <c r="X6" s="219"/>
      <c r="Y6" s="220"/>
      <c r="Z6" s="218"/>
      <c r="AA6" s="219"/>
      <c r="AB6" s="219"/>
      <c r="AC6" s="220"/>
      <c r="AD6" s="218"/>
      <c r="AE6" s="219"/>
      <c r="AF6" s="219"/>
      <c r="AG6" s="220"/>
      <c r="AH6" s="204" t="s">
        <v>131</v>
      </c>
      <c r="AI6" s="205"/>
      <c r="AJ6" s="205"/>
      <c r="AK6" s="206"/>
      <c r="AL6" s="215" t="s">
        <v>111</v>
      </c>
      <c r="AM6" s="216"/>
      <c r="AN6" s="216"/>
      <c r="AO6" s="216"/>
      <c r="AP6" s="215" t="s">
        <v>112</v>
      </c>
      <c r="AQ6" s="216"/>
      <c r="AR6" s="216"/>
      <c r="AS6" s="216"/>
      <c r="AT6" s="215" t="s">
        <v>113</v>
      </c>
      <c r="AU6" s="216"/>
      <c r="AV6" s="216"/>
      <c r="AW6" s="216"/>
      <c r="AX6" s="215" t="s">
        <v>114</v>
      </c>
      <c r="AY6" s="216"/>
      <c r="AZ6" s="216"/>
      <c r="BA6" s="216"/>
      <c r="BB6" s="218"/>
      <c r="BC6" s="219"/>
      <c r="BD6" s="219"/>
      <c r="BE6" s="220"/>
      <c r="BF6" s="214" t="s">
        <v>115</v>
      </c>
      <c r="BG6" s="214"/>
      <c r="BH6" s="214"/>
      <c r="BI6" s="214"/>
      <c r="BJ6" s="204" t="s">
        <v>116</v>
      </c>
      <c r="BK6" s="205"/>
      <c r="BL6" s="205"/>
      <c r="BM6" s="206"/>
      <c r="BN6" s="218"/>
      <c r="BO6" s="219"/>
      <c r="BP6" s="219"/>
      <c r="BQ6" s="220"/>
      <c r="BR6" s="215" t="s">
        <v>117</v>
      </c>
      <c r="BS6" s="216"/>
      <c r="BT6" s="216"/>
      <c r="BU6" s="216"/>
      <c r="BV6" s="215" t="s">
        <v>118</v>
      </c>
      <c r="BW6" s="216"/>
      <c r="BX6" s="216"/>
      <c r="BY6" s="216"/>
      <c r="BZ6" s="214" t="s">
        <v>119</v>
      </c>
      <c r="CA6" s="214"/>
      <c r="CB6" s="214"/>
      <c r="CC6" s="214"/>
      <c r="CD6" s="215" t="s">
        <v>120</v>
      </c>
      <c r="CE6" s="216"/>
      <c r="CF6" s="216"/>
      <c r="CG6" s="216"/>
      <c r="CH6" s="215" t="s">
        <v>121</v>
      </c>
      <c r="CI6" s="216"/>
      <c r="CJ6" s="216"/>
      <c r="CK6" s="216"/>
      <c r="CL6" s="218"/>
      <c r="CM6" s="219"/>
      <c r="CN6" s="219"/>
      <c r="CO6" s="220"/>
      <c r="CP6" s="218"/>
      <c r="CQ6" s="219"/>
      <c r="CR6" s="219"/>
      <c r="CS6" s="220"/>
      <c r="CT6" s="214" t="s">
        <v>122</v>
      </c>
      <c r="CU6" s="214"/>
      <c r="CV6" s="214"/>
      <c r="CW6" s="214"/>
      <c r="CX6" s="214" t="s">
        <v>123</v>
      </c>
      <c r="CY6" s="214"/>
      <c r="CZ6" s="214"/>
      <c r="DA6" s="214"/>
      <c r="DB6" s="218"/>
      <c r="DC6" s="219"/>
      <c r="DD6" s="219"/>
      <c r="DE6" s="220"/>
      <c r="DF6" s="215" t="s">
        <v>124</v>
      </c>
      <c r="DG6" s="216"/>
      <c r="DH6" s="216"/>
      <c r="DI6" s="217"/>
      <c r="DJ6" s="218"/>
      <c r="DK6" s="219"/>
      <c r="DL6" s="219"/>
      <c r="DM6" s="220"/>
      <c r="DN6" s="218"/>
      <c r="DO6" s="219"/>
      <c r="DP6" s="219"/>
      <c r="DQ6" s="219"/>
      <c r="DR6" s="219"/>
      <c r="DS6" s="220"/>
      <c r="DT6" s="161"/>
      <c r="DU6" s="161"/>
      <c r="DV6" s="65"/>
    </row>
    <row r="7" spans="1:126" s="58" customFormat="1" ht="72.75" customHeight="1" x14ac:dyDescent="0.3">
      <c r="B7" s="224"/>
      <c r="C7" s="225"/>
      <c r="D7" s="212" t="s">
        <v>125</v>
      </c>
      <c r="E7" s="213"/>
      <c r="F7" s="209" t="s">
        <v>63</v>
      </c>
      <c r="G7" s="209"/>
      <c r="H7" s="209" t="s">
        <v>64</v>
      </c>
      <c r="I7" s="209"/>
      <c r="J7" s="209" t="s">
        <v>63</v>
      </c>
      <c r="K7" s="209"/>
      <c r="L7" s="209" t="s">
        <v>64</v>
      </c>
      <c r="M7" s="209"/>
      <c r="N7" s="209" t="s">
        <v>63</v>
      </c>
      <c r="O7" s="209"/>
      <c r="P7" s="209" t="s">
        <v>64</v>
      </c>
      <c r="Q7" s="209"/>
      <c r="R7" s="209" t="s">
        <v>63</v>
      </c>
      <c r="S7" s="209"/>
      <c r="T7" s="209" t="s">
        <v>64</v>
      </c>
      <c r="U7" s="209"/>
      <c r="V7" s="209" t="s">
        <v>63</v>
      </c>
      <c r="W7" s="209"/>
      <c r="X7" s="209" t="s">
        <v>64</v>
      </c>
      <c r="Y7" s="209"/>
      <c r="Z7" s="209" t="s">
        <v>63</v>
      </c>
      <c r="AA7" s="209"/>
      <c r="AB7" s="209" t="s">
        <v>64</v>
      </c>
      <c r="AC7" s="209"/>
      <c r="AD7" s="209" t="s">
        <v>63</v>
      </c>
      <c r="AE7" s="209"/>
      <c r="AF7" s="209" t="s">
        <v>64</v>
      </c>
      <c r="AG7" s="209"/>
      <c r="AH7" s="207" t="s">
        <v>63</v>
      </c>
      <c r="AI7" s="208"/>
      <c r="AJ7" s="207" t="s">
        <v>64</v>
      </c>
      <c r="AK7" s="208"/>
      <c r="AL7" s="209" t="s">
        <v>63</v>
      </c>
      <c r="AM7" s="209"/>
      <c r="AN7" s="209" t="s">
        <v>64</v>
      </c>
      <c r="AO7" s="209"/>
      <c r="AP7" s="209" t="s">
        <v>63</v>
      </c>
      <c r="AQ7" s="209"/>
      <c r="AR7" s="209" t="s">
        <v>64</v>
      </c>
      <c r="AS7" s="209"/>
      <c r="AT7" s="209" t="s">
        <v>63</v>
      </c>
      <c r="AU7" s="209"/>
      <c r="AV7" s="209" t="s">
        <v>64</v>
      </c>
      <c r="AW7" s="209"/>
      <c r="AX7" s="209" t="s">
        <v>63</v>
      </c>
      <c r="AY7" s="209"/>
      <c r="AZ7" s="209" t="s">
        <v>64</v>
      </c>
      <c r="BA7" s="209"/>
      <c r="BB7" s="209" t="s">
        <v>63</v>
      </c>
      <c r="BC7" s="209"/>
      <c r="BD7" s="209" t="s">
        <v>64</v>
      </c>
      <c r="BE7" s="209"/>
      <c r="BF7" s="209" t="s">
        <v>63</v>
      </c>
      <c r="BG7" s="209"/>
      <c r="BH7" s="209" t="s">
        <v>64</v>
      </c>
      <c r="BI7" s="209"/>
      <c r="BJ7" s="209" t="s">
        <v>63</v>
      </c>
      <c r="BK7" s="209"/>
      <c r="BL7" s="209" t="s">
        <v>64</v>
      </c>
      <c r="BM7" s="209"/>
      <c r="BN7" s="209" t="s">
        <v>63</v>
      </c>
      <c r="BO7" s="209"/>
      <c r="BP7" s="209" t="s">
        <v>64</v>
      </c>
      <c r="BQ7" s="209"/>
      <c r="BR7" s="209" t="s">
        <v>63</v>
      </c>
      <c r="BS7" s="209"/>
      <c r="BT7" s="209" t="s">
        <v>64</v>
      </c>
      <c r="BU7" s="209"/>
      <c r="BV7" s="209" t="s">
        <v>63</v>
      </c>
      <c r="BW7" s="209"/>
      <c r="BX7" s="209" t="s">
        <v>64</v>
      </c>
      <c r="BY7" s="209"/>
      <c r="BZ7" s="209" t="s">
        <v>63</v>
      </c>
      <c r="CA7" s="209"/>
      <c r="CB7" s="209" t="s">
        <v>64</v>
      </c>
      <c r="CC7" s="209"/>
      <c r="CD7" s="209" t="s">
        <v>63</v>
      </c>
      <c r="CE7" s="209"/>
      <c r="CF7" s="209" t="s">
        <v>64</v>
      </c>
      <c r="CG7" s="209"/>
      <c r="CH7" s="209" t="s">
        <v>63</v>
      </c>
      <c r="CI7" s="209"/>
      <c r="CJ7" s="209" t="s">
        <v>64</v>
      </c>
      <c r="CK7" s="209"/>
      <c r="CL7" s="209" t="s">
        <v>63</v>
      </c>
      <c r="CM7" s="209"/>
      <c r="CN7" s="209" t="s">
        <v>64</v>
      </c>
      <c r="CO7" s="209"/>
      <c r="CP7" s="209" t="s">
        <v>63</v>
      </c>
      <c r="CQ7" s="209"/>
      <c r="CR7" s="209" t="s">
        <v>64</v>
      </c>
      <c r="CS7" s="209"/>
      <c r="CT7" s="209" t="s">
        <v>63</v>
      </c>
      <c r="CU7" s="209"/>
      <c r="CV7" s="209" t="s">
        <v>64</v>
      </c>
      <c r="CW7" s="209"/>
      <c r="CX7" s="209" t="s">
        <v>63</v>
      </c>
      <c r="CY7" s="209"/>
      <c r="CZ7" s="209" t="s">
        <v>64</v>
      </c>
      <c r="DA7" s="209"/>
      <c r="DB7" s="209" t="s">
        <v>63</v>
      </c>
      <c r="DC7" s="209"/>
      <c r="DD7" s="209" t="s">
        <v>64</v>
      </c>
      <c r="DE7" s="209"/>
      <c r="DF7" s="209" t="s">
        <v>63</v>
      </c>
      <c r="DG7" s="209"/>
      <c r="DH7" s="209" t="s">
        <v>64</v>
      </c>
      <c r="DI7" s="209"/>
      <c r="DJ7" s="209" t="s">
        <v>63</v>
      </c>
      <c r="DK7" s="209"/>
      <c r="DL7" s="209" t="s">
        <v>64</v>
      </c>
      <c r="DM7" s="209"/>
      <c r="DN7" s="210" t="s">
        <v>126</v>
      </c>
      <c r="DO7" s="211"/>
      <c r="DP7" s="209" t="s">
        <v>63</v>
      </c>
      <c r="DQ7" s="209"/>
      <c r="DR7" s="209" t="s">
        <v>64</v>
      </c>
      <c r="DS7" s="209"/>
      <c r="DT7" s="209" t="s">
        <v>64</v>
      </c>
      <c r="DU7" s="209"/>
    </row>
    <row r="8" spans="1:126" s="58" customFormat="1" ht="32.25" customHeight="1" x14ac:dyDescent="0.3">
      <c r="B8" s="224"/>
      <c r="C8" s="225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v>11491708.460000001</v>
      </c>
      <c r="E10" s="71">
        <v>1718800.4705000001</v>
      </c>
      <c r="F10" s="71">
        <v>3843761.86</v>
      </c>
      <c r="G10" s="82">
        <v>1213778.4539000001</v>
      </c>
      <c r="H10" s="82">
        <v>8172388.9000000004</v>
      </c>
      <c r="I10" s="82">
        <v>505022.01659999997</v>
      </c>
      <c r="J10" s="71">
        <v>619005.1</v>
      </c>
      <c r="K10" s="71">
        <v>236425.68100000001</v>
      </c>
      <c r="L10" s="71">
        <v>1120350.2</v>
      </c>
      <c r="M10" s="71">
        <v>226774.109</v>
      </c>
      <c r="N10" s="71">
        <v>534564.1</v>
      </c>
      <c r="O10" s="71">
        <v>204403.905</v>
      </c>
      <c r="P10" s="71">
        <v>955595.9</v>
      </c>
      <c r="Q10" s="71">
        <v>215639.12899999999</v>
      </c>
      <c r="R10" s="71">
        <v>6500</v>
      </c>
      <c r="S10" s="71">
        <v>1849.5</v>
      </c>
      <c r="T10" s="71">
        <v>0</v>
      </c>
      <c r="U10" s="71">
        <v>0</v>
      </c>
      <c r="V10" s="71">
        <v>5000</v>
      </c>
      <c r="W10" s="71">
        <v>1515</v>
      </c>
      <c r="X10" s="71">
        <v>424035.9</v>
      </c>
      <c r="Y10" s="71">
        <v>46227.794000000002</v>
      </c>
      <c r="Z10" s="71">
        <v>0</v>
      </c>
      <c r="AA10" s="71">
        <v>0</v>
      </c>
      <c r="AB10" s="71">
        <v>0</v>
      </c>
      <c r="AC10" s="71">
        <v>0</v>
      </c>
      <c r="AD10" s="71">
        <v>91400</v>
      </c>
      <c r="AE10" s="71">
        <v>14550.307000000001</v>
      </c>
      <c r="AF10" s="71">
        <v>2254021.1</v>
      </c>
      <c r="AG10" s="71">
        <v>-54788.686000000002</v>
      </c>
      <c r="AH10" s="71">
        <v>0</v>
      </c>
      <c r="AI10" s="71">
        <v>0</v>
      </c>
      <c r="AJ10" s="71">
        <v>0</v>
      </c>
      <c r="AK10" s="71">
        <v>0</v>
      </c>
      <c r="AL10" s="71">
        <v>12950</v>
      </c>
      <c r="AM10" s="71">
        <v>1650</v>
      </c>
      <c r="AN10" s="71">
        <v>613706.5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78450</v>
      </c>
      <c r="AU10" s="71">
        <v>12900.307000000001</v>
      </c>
      <c r="AV10" s="71">
        <v>1682014.6</v>
      </c>
      <c r="AW10" s="71">
        <v>9932.11</v>
      </c>
      <c r="AX10" s="71">
        <v>0</v>
      </c>
      <c r="AY10" s="71">
        <v>0</v>
      </c>
      <c r="AZ10" s="71">
        <v>-41700</v>
      </c>
      <c r="BA10" s="71">
        <v>-64720.796000000002</v>
      </c>
      <c r="BB10" s="71">
        <v>648880.19999999995</v>
      </c>
      <c r="BC10" s="71">
        <v>268546.75699999998</v>
      </c>
      <c r="BD10" s="71">
        <v>777167.6</v>
      </c>
      <c r="BE10" s="71">
        <v>29837.886999999999</v>
      </c>
      <c r="BF10" s="71">
        <v>610222.19999999995</v>
      </c>
      <c r="BG10" s="71">
        <v>249580.54199999999</v>
      </c>
      <c r="BH10" s="71">
        <v>176</v>
      </c>
      <c r="BI10" s="71">
        <v>176</v>
      </c>
      <c r="BJ10" s="71">
        <v>35658</v>
      </c>
      <c r="BK10" s="71">
        <v>17028.22</v>
      </c>
      <c r="BL10" s="71">
        <v>350</v>
      </c>
      <c r="BM10" s="71">
        <v>0</v>
      </c>
      <c r="BN10" s="71">
        <v>44230</v>
      </c>
      <c r="BO10" s="71">
        <v>16536.018</v>
      </c>
      <c r="BP10" s="71">
        <v>1409524.7</v>
      </c>
      <c r="BQ10" s="71">
        <v>21111.871999999999</v>
      </c>
      <c r="BR10" s="71">
        <v>1930</v>
      </c>
      <c r="BS10" s="71">
        <v>0</v>
      </c>
      <c r="BT10" s="71">
        <v>38139.5</v>
      </c>
      <c r="BU10" s="71">
        <v>1169.4449999999999</v>
      </c>
      <c r="BV10" s="71">
        <v>0</v>
      </c>
      <c r="BW10" s="71">
        <v>0</v>
      </c>
      <c r="BX10" s="71">
        <v>0</v>
      </c>
      <c r="BY10" s="71">
        <v>0</v>
      </c>
      <c r="BZ10" s="71">
        <v>2300</v>
      </c>
      <c r="CA10" s="71">
        <v>657.5</v>
      </c>
      <c r="CB10" s="71">
        <v>1247307.8</v>
      </c>
      <c r="CC10" s="71">
        <v>3835.06</v>
      </c>
      <c r="CD10" s="71">
        <v>40000</v>
      </c>
      <c r="CE10" s="71">
        <v>15878.518</v>
      </c>
      <c r="CF10" s="71">
        <v>124077.4</v>
      </c>
      <c r="CG10" s="71">
        <v>16107.367</v>
      </c>
      <c r="CH10" s="71">
        <v>0</v>
      </c>
      <c r="CI10" s="71">
        <v>0</v>
      </c>
      <c r="CJ10" s="71">
        <v>0</v>
      </c>
      <c r="CK10" s="71">
        <v>0</v>
      </c>
      <c r="CL10" s="71">
        <v>1200</v>
      </c>
      <c r="CM10" s="71">
        <v>0</v>
      </c>
      <c r="CN10" s="71">
        <v>0</v>
      </c>
      <c r="CO10" s="71">
        <v>0</v>
      </c>
      <c r="CP10" s="71">
        <v>396420</v>
      </c>
      <c r="CQ10" s="71">
        <v>140791.67790000001</v>
      </c>
      <c r="CR10" s="71">
        <v>1202116</v>
      </c>
      <c r="CS10" s="71">
        <v>57548.406999999999</v>
      </c>
      <c r="CT10" s="71">
        <v>381020</v>
      </c>
      <c r="CU10" s="71">
        <v>133542.1329</v>
      </c>
      <c r="CV10" s="71">
        <v>299232</v>
      </c>
      <c r="CW10" s="71">
        <v>39900.586000000003</v>
      </c>
      <c r="CX10" s="71">
        <v>194968.5</v>
      </c>
      <c r="CY10" s="71">
        <v>65771</v>
      </c>
      <c r="CZ10" s="71">
        <v>218</v>
      </c>
      <c r="DA10" s="71">
        <v>218</v>
      </c>
      <c r="DB10" s="71">
        <v>1243049.46</v>
      </c>
      <c r="DC10" s="71">
        <v>521199.31300000002</v>
      </c>
      <c r="DD10" s="71">
        <v>985173.4</v>
      </c>
      <c r="DE10" s="71">
        <v>178310.6336</v>
      </c>
      <c r="DF10" s="71">
        <v>781827.66</v>
      </c>
      <c r="DG10" s="71">
        <v>317598.74300000002</v>
      </c>
      <c r="DH10" s="71">
        <v>950578.2</v>
      </c>
      <c r="DI10" s="71">
        <v>172442.35860000001</v>
      </c>
      <c r="DJ10" s="71">
        <v>37777.1</v>
      </c>
      <c r="DK10" s="71">
        <v>14213.7</v>
      </c>
      <c r="DL10" s="71">
        <v>0</v>
      </c>
      <c r="DM10" s="71">
        <v>0</v>
      </c>
      <c r="DN10" s="71">
        <v>233557.7</v>
      </c>
      <c r="DO10" s="71">
        <v>0</v>
      </c>
      <c r="DP10" s="71">
        <v>758000</v>
      </c>
      <c r="DQ10" s="71">
        <v>0</v>
      </c>
      <c r="DR10" s="71">
        <v>0</v>
      </c>
      <c r="DS10" s="71">
        <v>0</v>
      </c>
      <c r="DT10" s="71">
        <v>524442.30000000005</v>
      </c>
      <c r="DU10" s="71">
        <v>0</v>
      </c>
    </row>
    <row r="11" spans="1:126" s="69" customFormat="1" ht="21" customHeight="1" x14ac:dyDescent="0.25">
      <c r="B11" s="74">
        <v>2</v>
      </c>
      <c r="C11" s="78" t="s">
        <v>134</v>
      </c>
      <c r="D11" s="71">
        <v>1294897.6771</v>
      </c>
      <c r="E11" s="71">
        <v>321860.16330000001</v>
      </c>
      <c r="F11" s="71">
        <v>947560.04200000002</v>
      </c>
      <c r="G11" s="82">
        <v>365486.32329999999</v>
      </c>
      <c r="H11" s="82">
        <v>347337.63510000001</v>
      </c>
      <c r="I11" s="82">
        <v>-43626.16</v>
      </c>
      <c r="J11" s="71">
        <v>318824.429</v>
      </c>
      <c r="K11" s="71">
        <v>135900.93830000001</v>
      </c>
      <c r="L11" s="71">
        <v>22500</v>
      </c>
      <c r="M11" s="71">
        <v>1795</v>
      </c>
      <c r="N11" s="71">
        <v>308745.22899999999</v>
      </c>
      <c r="O11" s="71">
        <v>130912.6839</v>
      </c>
      <c r="P11" s="71">
        <v>6500</v>
      </c>
      <c r="Q11" s="71">
        <v>1795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9333</v>
      </c>
      <c r="AE11" s="71">
        <v>1685</v>
      </c>
      <c r="AF11" s="71">
        <v>71873.667100000006</v>
      </c>
      <c r="AG11" s="71">
        <v>-68696.528000000006</v>
      </c>
      <c r="AH11" s="71">
        <v>0</v>
      </c>
      <c r="AI11" s="71">
        <v>0</v>
      </c>
      <c r="AJ11" s="71">
        <v>0</v>
      </c>
      <c r="AK11" s="71">
        <v>0</v>
      </c>
      <c r="AL11" s="71">
        <v>6333</v>
      </c>
      <c r="AM11" s="71">
        <v>1685</v>
      </c>
      <c r="AN11" s="71">
        <v>40600</v>
      </c>
      <c r="AO11" s="71">
        <v>1500</v>
      </c>
      <c r="AP11" s="71">
        <v>0</v>
      </c>
      <c r="AQ11" s="71">
        <v>0</v>
      </c>
      <c r="AR11" s="71">
        <v>0</v>
      </c>
      <c r="AS11" s="71">
        <v>0</v>
      </c>
      <c r="AT11" s="71">
        <v>3000</v>
      </c>
      <c r="AU11" s="71">
        <v>0</v>
      </c>
      <c r="AV11" s="71">
        <v>44273.667099999999</v>
      </c>
      <c r="AW11" s="71">
        <v>4561.9480000000003</v>
      </c>
      <c r="AX11" s="71">
        <v>0</v>
      </c>
      <c r="AY11" s="71">
        <v>0</v>
      </c>
      <c r="AZ11" s="71">
        <v>-13000</v>
      </c>
      <c r="BA11" s="71">
        <v>-74758.475999999995</v>
      </c>
      <c r="BB11" s="71">
        <v>152000</v>
      </c>
      <c r="BC11" s="71">
        <v>75821.948399999994</v>
      </c>
      <c r="BD11" s="71">
        <v>0</v>
      </c>
      <c r="BE11" s="71">
        <v>0</v>
      </c>
      <c r="BF11" s="71">
        <v>152000</v>
      </c>
      <c r="BG11" s="71">
        <v>75821.948399999994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56742.612999999998</v>
      </c>
      <c r="BO11" s="71">
        <v>27319.766599999999</v>
      </c>
      <c r="BP11" s="71">
        <v>229400.20800000001</v>
      </c>
      <c r="BQ11" s="71">
        <v>16750.367999999999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40242.612999999998</v>
      </c>
      <c r="CE11" s="71">
        <v>20143.549599999998</v>
      </c>
      <c r="CF11" s="71">
        <v>0</v>
      </c>
      <c r="CG11" s="71">
        <v>0</v>
      </c>
      <c r="CH11" s="71">
        <v>16500</v>
      </c>
      <c r="CI11" s="71">
        <v>7176.2169999999996</v>
      </c>
      <c r="CJ11" s="71">
        <v>229400.20800000001</v>
      </c>
      <c r="CK11" s="71">
        <v>16750.367999999999</v>
      </c>
      <c r="CL11" s="71">
        <v>0</v>
      </c>
      <c r="CM11" s="71">
        <v>0</v>
      </c>
      <c r="CN11" s="71">
        <v>0</v>
      </c>
      <c r="CO11" s="71">
        <v>0</v>
      </c>
      <c r="CP11" s="71">
        <v>66775</v>
      </c>
      <c r="CQ11" s="71">
        <v>29595.360000000001</v>
      </c>
      <c r="CR11" s="71">
        <v>5563.76</v>
      </c>
      <c r="CS11" s="71">
        <v>4795</v>
      </c>
      <c r="CT11" s="71">
        <v>59275</v>
      </c>
      <c r="CU11" s="71">
        <v>26034.86</v>
      </c>
      <c r="CV11" s="71">
        <v>5563.76</v>
      </c>
      <c r="CW11" s="71">
        <v>4795</v>
      </c>
      <c r="CX11" s="71">
        <v>0</v>
      </c>
      <c r="CY11" s="71">
        <v>0</v>
      </c>
      <c r="CZ11" s="71">
        <v>0</v>
      </c>
      <c r="DA11" s="71">
        <v>0</v>
      </c>
      <c r="DB11" s="71">
        <v>240700</v>
      </c>
      <c r="DC11" s="71">
        <v>93059.92</v>
      </c>
      <c r="DD11" s="71">
        <v>18000</v>
      </c>
      <c r="DE11" s="71">
        <v>1730</v>
      </c>
      <c r="DF11" s="71">
        <v>125700</v>
      </c>
      <c r="DG11" s="71">
        <v>49843.92</v>
      </c>
      <c r="DH11" s="71">
        <v>16000</v>
      </c>
      <c r="DI11" s="71">
        <v>335</v>
      </c>
      <c r="DJ11" s="71">
        <v>4100</v>
      </c>
      <c r="DK11" s="71">
        <v>1853.39</v>
      </c>
      <c r="DL11" s="71">
        <v>0</v>
      </c>
      <c r="DM11" s="71">
        <v>0</v>
      </c>
      <c r="DN11" s="71">
        <v>99085</v>
      </c>
      <c r="DO11" s="71">
        <v>250</v>
      </c>
      <c r="DP11" s="71">
        <v>99085</v>
      </c>
      <c r="DQ11" s="71">
        <v>250</v>
      </c>
      <c r="DR11" s="71">
        <v>0</v>
      </c>
      <c r="DS11" s="71">
        <v>0</v>
      </c>
      <c r="DT11" s="71">
        <v>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v>3311821.0835000002</v>
      </c>
      <c r="E12" s="71">
        <v>1088688.7964000001</v>
      </c>
      <c r="F12" s="71">
        <v>1495321.1</v>
      </c>
      <c r="G12" s="82">
        <v>770284.33239999996</v>
      </c>
      <c r="H12" s="82">
        <v>1891499.9835000001</v>
      </c>
      <c r="I12" s="82">
        <v>393404.46399999998</v>
      </c>
      <c r="J12" s="71">
        <v>280524.09999999998</v>
      </c>
      <c r="K12" s="71">
        <v>123822.4841</v>
      </c>
      <c r="L12" s="71">
        <v>33000</v>
      </c>
      <c r="M12" s="71">
        <v>24168.606</v>
      </c>
      <c r="N12" s="71">
        <v>243025.1</v>
      </c>
      <c r="O12" s="71">
        <v>111363.03569999999</v>
      </c>
      <c r="P12" s="71">
        <v>19621.394</v>
      </c>
      <c r="Q12" s="71">
        <v>10790</v>
      </c>
      <c r="R12" s="71">
        <v>35500</v>
      </c>
      <c r="S12" s="71">
        <v>11697.028399999999</v>
      </c>
      <c r="T12" s="71">
        <v>13378.606</v>
      </c>
      <c r="U12" s="71">
        <v>13378.606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13150</v>
      </c>
      <c r="AE12" s="71">
        <v>748.6001</v>
      </c>
      <c r="AF12" s="71">
        <v>878999.98349999997</v>
      </c>
      <c r="AG12" s="71">
        <v>232314.005</v>
      </c>
      <c r="AH12" s="71">
        <v>0</v>
      </c>
      <c r="AI12" s="71">
        <v>0</v>
      </c>
      <c r="AJ12" s="71">
        <v>0</v>
      </c>
      <c r="AK12" s="71">
        <v>0</v>
      </c>
      <c r="AL12" s="71">
        <v>5150</v>
      </c>
      <c r="AM12" s="71">
        <v>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8000</v>
      </c>
      <c r="AU12" s="71">
        <v>748.6001</v>
      </c>
      <c r="AV12" s="71">
        <v>878999.98349999997</v>
      </c>
      <c r="AW12" s="71">
        <v>249290.92499999999</v>
      </c>
      <c r="AX12" s="71">
        <v>0</v>
      </c>
      <c r="AY12" s="71">
        <v>0</v>
      </c>
      <c r="AZ12" s="71">
        <v>0</v>
      </c>
      <c r="BA12" s="71">
        <v>-16976.919999999998</v>
      </c>
      <c r="BB12" s="71">
        <v>201000</v>
      </c>
      <c r="BC12" s="71">
        <v>157864.5</v>
      </c>
      <c r="BD12" s="71">
        <v>94417.218999999997</v>
      </c>
      <c r="BE12" s="71">
        <v>71208.142999999996</v>
      </c>
      <c r="BF12" s="71">
        <v>96000</v>
      </c>
      <c r="BG12" s="71">
        <v>57071</v>
      </c>
      <c r="BH12" s="71">
        <v>0</v>
      </c>
      <c r="BI12" s="71">
        <v>0</v>
      </c>
      <c r="BJ12" s="71">
        <v>105000</v>
      </c>
      <c r="BK12" s="71">
        <v>100793.5</v>
      </c>
      <c r="BL12" s="71">
        <v>94417.218999999997</v>
      </c>
      <c r="BM12" s="71">
        <v>71208.142999999996</v>
      </c>
      <c r="BN12" s="71">
        <v>124838</v>
      </c>
      <c r="BO12" s="71">
        <v>78392.8557</v>
      </c>
      <c r="BP12" s="71">
        <v>395891.28899999999</v>
      </c>
      <c r="BQ12" s="71">
        <v>65713.710000000006</v>
      </c>
      <c r="BR12" s="71">
        <v>35000</v>
      </c>
      <c r="BS12" s="71">
        <v>16947</v>
      </c>
      <c r="BT12" s="71">
        <v>227000</v>
      </c>
      <c r="BU12" s="71">
        <v>63513.71</v>
      </c>
      <c r="BV12" s="71">
        <v>0</v>
      </c>
      <c r="BW12" s="71">
        <v>0</v>
      </c>
      <c r="BX12" s="71">
        <v>0</v>
      </c>
      <c r="BY12" s="71">
        <v>0</v>
      </c>
      <c r="BZ12" s="71">
        <v>22600</v>
      </c>
      <c r="CA12" s="71">
        <v>18281.245999999999</v>
      </c>
      <c r="CB12" s="71">
        <v>93891.289000000004</v>
      </c>
      <c r="CC12" s="71">
        <v>2200</v>
      </c>
      <c r="CD12" s="71">
        <v>67238</v>
      </c>
      <c r="CE12" s="71">
        <v>43164.609700000001</v>
      </c>
      <c r="CF12" s="71">
        <v>75000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109500</v>
      </c>
      <c r="CQ12" s="71">
        <v>47280.084999999999</v>
      </c>
      <c r="CR12" s="71">
        <v>0</v>
      </c>
      <c r="CS12" s="71">
        <v>0</v>
      </c>
      <c r="CT12" s="71">
        <v>109500</v>
      </c>
      <c r="CU12" s="71">
        <v>47280.084999999999</v>
      </c>
      <c r="CV12" s="71">
        <v>0</v>
      </c>
      <c r="CW12" s="71">
        <v>0</v>
      </c>
      <c r="CX12" s="71">
        <v>86000</v>
      </c>
      <c r="CY12" s="71">
        <v>41859.599999999999</v>
      </c>
      <c r="CZ12" s="71">
        <v>0</v>
      </c>
      <c r="DA12" s="71">
        <v>0</v>
      </c>
      <c r="DB12" s="71">
        <v>565000</v>
      </c>
      <c r="DC12" s="71">
        <v>277407.56</v>
      </c>
      <c r="DD12" s="71">
        <v>489191.49200000003</v>
      </c>
      <c r="DE12" s="71">
        <v>0</v>
      </c>
      <c r="DF12" s="71">
        <v>395000</v>
      </c>
      <c r="DG12" s="71">
        <v>183974.86</v>
      </c>
      <c r="DH12" s="71">
        <v>259191.492</v>
      </c>
      <c r="DI12" s="71">
        <v>0</v>
      </c>
      <c r="DJ12" s="71">
        <v>22800</v>
      </c>
      <c r="DK12" s="71">
        <v>7518.2475000000004</v>
      </c>
      <c r="DL12" s="71">
        <v>0</v>
      </c>
      <c r="DM12" s="71">
        <v>0</v>
      </c>
      <c r="DN12" s="71">
        <v>103509</v>
      </c>
      <c r="DO12" s="71">
        <v>2250</v>
      </c>
      <c r="DP12" s="71">
        <v>178509</v>
      </c>
      <c r="DQ12" s="71">
        <v>77250</v>
      </c>
      <c r="DR12" s="71">
        <v>0</v>
      </c>
      <c r="DS12" s="71">
        <v>0</v>
      </c>
      <c r="DT12" s="71">
        <v>75000</v>
      </c>
      <c r="DU12" s="71">
        <v>75000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v>516188.78590000002</v>
      </c>
      <c r="E13" s="71">
        <v>187889.17499999999</v>
      </c>
      <c r="F13" s="71">
        <v>336355.88699999999</v>
      </c>
      <c r="G13" s="82">
        <v>134830.58549999999</v>
      </c>
      <c r="H13" s="82">
        <v>179832.8989</v>
      </c>
      <c r="I13" s="82">
        <v>53058.589500000002</v>
      </c>
      <c r="J13" s="71">
        <v>151143.35</v>
      </c>
      <c r="K13" s="71">
        <v>60661.5795</v>
      </c>
      <c r="L13" s="71">
        <v>9243.6659</v>
      </c>
      <c r="M13" s="71">
        <v>320</v>
      </c>
      <c r="N13" s="71">
        <v>133143.35</v>
      </c>
      <c r="O13" s="71">
        <v>56205.892500000002</v>
      </c>
      <c r="P13" s="71">
        <v>9243.6659</v>
      </c>
      <c r="Q13" s="71">
        <v>320</v>
      </c>
      <c r="R13" s="71">
        <v>18000</v>
      </c>
      <c r="S13" s="71">
        <v>4455.6869999999999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70000</v>
      </c>
      <c r="AE13" s="71">
        <v>36536.93</v>
      </c>
      <c r="AF13" s="71">
        <v>110946.3343</v>
      </c>
      <c r="AG13" s="71">
        <v>49136.057500000003</v>
      </c>
      <c r="AH13" s="71">
        <v>0</v>
      </c>
      <c r="AI13" s="71">
        <v>0</v>
      </c>
      <c r="AJ13" s="71">
        <v>0</v>
      </c>
      <c r="AK13" s="71">
        <v>0</v>
      </c>
      <c r="AL13" s="71">
        <v>70000</v>
      </c>
      <c r="AM13" s="71">
        <v>36536.93</v>
      </c>
      <c r="AN13" s="71">
        <v>131165.299</v>
      </c>
      <c r="AO13" s="71">
        <v>69355.022200000007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-20218.9647</v>
      </c>
      <c r="BA13" s="71">
        <v>-20218.9647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7759.8239999999996</v>
      </c>
      <c r="BQ13" s="71">
        <v>3602.5320000000002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3595</v>
      </c>
      <c r="CC13" s="71">
        <v>2871.6</v>
      </c>
      <c r="CD13" s="71">
        <v>0</v>
      </c>
      <c r="CE13" s="71">
        <v>0</v>
      </c>
      <c r="CF13" s="71">
        <v>4164.8239999999996</v>
      </c>
      <c r="CG13" s="71">
        <v>730.93200000000002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3870</v>
      </c>
      <c r="CQ13" s="71">
        <v>560.29999999999995</v>
      </c>
      <c r="CR13" s="71">
        <v>0</v>
      </c>
      <c r="CS13" s="71">
        <v>0</v>
      </c>
      <c r="CT13" s="71">
        <v>3870</v>
      </c>
      <c r="CU13" s="71">
        <v>560.29999999999995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84919.263000000006</v>
      </c>
      <c r="DC13" s="71">
        <v>35026.775999999998</v>
      </c>
      <c r="DD13" s="71">
        <v>41184.017999999996</v>
      </c>
      <c r="DE13" s="71">
        <v>0</v>
      </c>
      <c r="DF13" s="71">
        <v>60438.752999999997</v>
      </c>
      <c r="DG13" s="71">
        <v>25017.466</v>
      </c>
      <c r="DH13" s="71">
        <v>41184.017999999996</v>
      </c>
      <c r="DI13" s="71">
        <v>0</v>
      </c>
      <c r="DJ13" s="71">
        <v>5500</v>
      </c>
      <c r="DK13" s="71">
        <v>2045</v>
      </c>
      <c r="DL13" s="71">
        <v>0</v>
      </c>
      <c r="DM13" s="71">
        <v>0</v>
      </c>
      <c r="DN13" s="71">
        <v>31622.330699999999</v>
      </c>
      <c r="DO13" s="71">
        <v>0</v>
      </c>
      <c r="DP13" s="71">
        <v>20923.274000000001</v>
      </c>
      <c r="DQ13" s="71">
        <v>0</v>
      </c>
      <c r="DR13" s="71">
        <v>10699.056699999999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v>392652.57390000002</v>
      </c>
      <c r="E14" s="71">
        <v>180190.4265</v>
      </c>
      <c r="F14" s="71">
        <v>341416.625</v>
      </c>
      <c r="G14" s="82">
        <v>131235.78760000001</v>
      </c>
      <c r="H14" s="82">
        <v>51235.948900000003</v>
      </c>
      <c r="I14" s="82">
        <v>48954.638899999998</v>
      </c>
      <c r="J14" s="71">
        <v>137012.70199999999</v>
      </c>
      <c r="K14" s="71">
        <v>66376.217900000003</v>
      </c>
      <c r="L14" s="71">
        <v>7835.3829999999998</v>
      </c>
      <c r="M14" s="71">
        <v>6485.9669999999996</v>
      </c>
      <c r="N14" s="71">
        <v>128418.702</v>
      </c>
      <c r="O14" s="71">
        <v>60819.174899999998</v>
      </c>
      <c r="P14" s="71">
        <v>4337.2</v>
      </c>
      <c r="Q14" s="71">
        <v>4232.4269999999997</v>
      </c>
      <c r="R14" s="71">
        <v>7000</v>
      </c>
      <c r="S14" s="71">
        <v>4916.0429999999997</v>
      </c>
      <c r="T14" s="71">
        <v>3498.183</v>
      </c>
      <c r="U14" s="71">
        <v>2253.54</v>
      </c>
      <c r="V14" s="71">
        <v>11595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38901.785000000003</v>
      </c>
      <c r="AE14" s="71">
        <v>20087.47</v>
      </c>
      <c r="AF14" s="71">
        <v>-774.5566</v>
      </c>
      <c r="AG14" s="71">
        <v>-1256.3966</v>
      </c>
      <c r="AH14" s="71">
        <v>0</v>
      </c>
      <c r="AI14" s="71">
        <v>0</v>
      </c>
      <c r="AJ14" s="71">
        <v>0</v>
      </c>
      <c r="AK14" s="71">
        <v>0</v>
      </c>
      <c r="AL14" s="71">
        <v>3088.7849999999999</v>
      </c>
      <c r="AM14" s="71">
        <v>559.62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35813</v>
      </c>
      <c r="AU14" s="71">
        <v>19527.849999999999</v>
      </c>
      <c r="AV14" s="71">
        <v>0</v>
      </c>
      <c r="AW14" s="71">
        <v>0</v>
      </c>
      <c r="AX14" s="71">
        <v>0</v>
      </c>
      <c r="AY14" s="71">
        <v>0</v>
      </c>
      <c r="AZ14" s="71">
        <v>-774.5566</v>
      </c>
      <c r="BA14" s="71">
        <v>-1256.3966</v>
      </c>
      <c r="BB14" s="71">
        <v>19275.221000000001</v>
      </c>
      <c r="BC14" s="71">
        <v>6957.8739999999998</v>
      </c>
      <c r="BD14" s="71">
        <v>1710.36</v>
      </c>
      <c r="BE14" s="71">
        <v>1710.36</v>
      </c>
      <c r="BF14" s="71">
        <v>15610</v>
      </c>
      <c r="BG14" s="71">
        <v>5516.0439999999999</v>
      </c>
      <c r="BH14" s="71">
        <v>0</v>
      </c>
      <c r="BI14" s="71">
        <v>0</v>
      </c>
      <c r="BJ14" s="71">
        <v>3665.221</v>
      </c>
      <c r="BK14" s="71">
        <v>1441.83</v>
      </c>
      <c r="BL14" s="71">
        <v>1710.36</v>
      </c>
      <c r="BM14" s="71">
        <v>1710.36</v>
      </c>
      <c r="BN14" s="71">
        <v>20338.166000000001</v>
      </c>
      <c r="BO14" s="71">
        <v>9324.0206999999991</v>
      </c>
      <c r="BP14" s="71">
        <v>41999.762499999997</v>
      </c>
      <c r="BQ14" s="71">
        <v>41549.708500000001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8345</v>
      </c>
      <c r="CA14" s="71">
        <v>3747.59</v>
      </c>
      <c r="CB14" s="71">
        <v>41999.762499999997</v>
      </c>
      <c r="CC14" s="71">
        <v>41549.708500000001</v>
      </c>
      <c r="CD14" s="71">
        <v>10493.165999999999</v>
      </c>
      <c r="CE14" s="71">
        <v>5576.4306999999999</v>
      </c>
      <c r="CF14" s="71">
        <v>0</v>
      </c>
      <c r="CG14" s="71">
        <v>0</v>
      </c>
      <c r="CH14" s="71">
        <v>1500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7566</v>
      </c>
      <c r="CQ14" s="71">
        <v>5298.3890000000001</v>
      </c>
      <c r="CR14" s="71">
        <v>130</v>
      </c>
      <c r="CS14" s="71">
        <v>130</v>
      </c>
      <c r="CT14" s="71">
        <v>7366</v>
      </c>
      <c r="CU14" s="71">
        <v>5298.3890000000001</v>
      </c>
      <c r="CV14" s="71">
        <v>130</v>
      </c>
      <c r="CW14" s="71">
        <v>130</v>
      </c>
      <c r="CX14" s="71">
        <v>0</v>
      </c>
      <c r="CY14" s="71">
        <v>0</v>
      </c>
      <c r="CZ14" s="71">
        <v>0</v>
      </c>
      <c r="DA14" s="71">
        <v>0</v>
      </c>
      <c r="DB14" s="71">
        <v>55255.947999999997</v>
      </c>
      <c r="DC14" s="71">
        <v>21132.815999999999</v>
      </c>
      <c r="DD14" s="71">
        <v>335</v>
      </c>
      <c r="DE14" s="71">
        <v>335</v>
      </c>
      <c r="DF14" s="71">
        <v>55255.947999999997</v>
      </c>
      <c r="DG14" s="71">
        <v>21132.815999999999</v>
      </c>
      <c r="DH14" s="71">
        <v>335</v>
      </c>
      <c r="DI14" s="71">
        <v>335</v>
      </c>
      <c r="DJ14" s="71">
        <v>4200</v>
      </c>
      <c r="DK14" s="71">
        <v>2059</v>
      </c>
      <c r="DL14" s="71">
        <v>0</v>
      </c>
      <c r="DM14" s="71">
        <v>0</v>
      </c>
      <c r="DN14" s="71">
        <v>47271.803</v>
      </c>
      <c r="DO14" s="71">
        <v>0</v>
      </c>
      <c r="DP14" s="71">
        <v>47271.803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v>3552621.6812999998</v>
      </c>
      <c r="E15" s="71">
        <v>824059.83129999996</v>
      </c>
      <c r="F15" s="71">
        <v>2382216.7059999998</v>
      </c>
      <c r="G15" s="82">
        <v>641948.32129999995</v>
      </c>
      <c r="H15" s="82">
        <v>1170404.9753</v>
      </c>
      <c r="I15" s="82">
        <v>182111.51</v>
      </c>
      <c r="J15" s="71">
        <v>671436.95400000003</v>
      </c>
      <c r="K15" s="71">
        <v>212385.16800000001</v>
      </c>
      <c r="L15" s="71">
        <v>59439.279499999997</v>
      </c>
      <c r="M15" s="71">
        <v>5602.8810000000003</v>
      </c>
      <c r="N15" s="71">
        <v>625056.75399999996</v>
      </c>
      <c r="O15" s="71">
        <v>199112.43919999999</v>
      </c>
      <c r="P15" s="71">
        <v>59439.279499999997</v>
      </c>
      <c r="Q15" s="71">
        <v>5602.8810000000003</v>
      </c>
      <c r="R15" s="71">
        <v>40985.199999999997</v>
      </c>
      <c r="S15" s="71">
        <v>11757.407800000001</v>
      </c>
      <c r="T15" s="71">
        <v>0</v>
      </c>
      <c r="U15" s="71">
        <v>0</v>
      </c>
      <c r="V15" s="71">
        <v>950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61112.39</v>
      </c>
      <c r="AE15" s="71">
        <v>14217.675999999999</v>
      </c>
      <c r="AF15" s="71">
        <v>499391.48869999999</v>
      </c>
      <c r="AG15" s="71">
        <v>13298.522000000001</v>
      </c>
      <c r="AH15" s="71">
        <v>0</v>
      </c>
      <c r="AI15" s="71">
        <v>0</v>
      </c>
      <c r="AJ15" s="71">
        <v>0</v>
      </c>
      <c r="AK15" s="71">
        <v>0</v>
      </c>
      <c r="AL15" s="71">
        <v>8394.2999999999993</v>
      </c>
      <c r="AM15" s="71">
        <v>3141.06</v>
      </c>
      <c r="AN15" s="71">
        <v>2960</v>
      </c>
      <c r="AO15" s="71">
        <v>1980</v>
      </c>
      <c r="AP15" s="71">
        <v>0</v>
      </c>
      <c r="AQ15" s="71">
        <v>0</v>
      </c>
      <c r="AR15" s="71">
        <v>0</v>
      </c>
      <c r="AS15" s="71">
        <v>0</v>
      </c>
      <c r="AT15" s="71">
        <v>52718.09</v>
      </c>
      <c r="AU15" s="71">
        <v>11076.616</v>
      </c>
      <c r="AV15" s="71">
        <v>497531.48869999999</v>
      </c>
      <c r="AW15" s="71">
        <v>15949.002</v>
      </c>
      <c r="AX15" s="71">
        <v>0</v>
      </c>
      <c r="AY15" s="71">
        <v>0</v>
      </c>
      <c r="AZ15" s="71">
        <v>-1100</v>
      </c>
      <c r="BA15" s="71">
        <v>-4630.4799999999996</v>
      </c>
      <c r="BB15" s="71">
        <v>199326.5</v>
      </c>
      <c r="BC15" s="71">
        <v>70401.932000000001</v>
      </c>
      <c r="BD15" s="71">
        <v>32000</v>
      </c>
      <c r="BE15" s="71">
        <v>3825</v>
      </c>
      <c r="BF15" s="71">
        <v>193000</v>
      </c>
      <c r="BG15" s="71">
        <v>69616.282000000007</v>
      </c>
      <c r="BH15" s="71">
        <v>32000</v>
      </c>
      <c r="BI15" s="71">
        <v>3825</v>
      </c>
      <c r="BJ15" s="71">
        <v>0</v>
      </c>
      <c r="BK15" s="71">
        <v>0</v>
      </c>
      <c r="BL15" s="71">
        <v>0</v>
      </c>
      <c r="BM15" s="71">
        <v>0</v>
      </c>
      <c r="BN15" s="71">
        <v>124492.037</v>
      </c>
      <c r="BO15" s="71">
        <v>34624.558299999997</v>
      </c>
      <c r="BP15" s="71">
        <v>292882.4621</v>
      </c>
      <c r="BQ15" s="71">
        <v>152650.55900000001</v>
      </c>
      <c r="BR15" s="71">
        <v>0</v>
      </c>
      <c r="BS15" s="71">
        <v>0</v>
      </c>
      <c r="BT15" s="71">
        <v>711.69500000000005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52055.749000000003</v>
      </c>
      <c r="CA15" s="71">
        <v>913.52</v>
      </c>
      <c r="CB15" s="71">
        <v>265021.1471</v>
      </c>
      <c r="CC15" s="71">
        <v>151899.25399999999</v>
      </c>
      <c r="CD15" s="71">
        <v>62611.487999999998</v>
      </c>
      <c r="CE15" s="71">
        <v>31434.685300000001</v>
      </c>
      <c r="CF15" s="71">
        <v>27149.62</v>
      </c>
      <c r="CG15" s="71">
        <v>751.30499999999995</v>
      </c>
      <c r="CH15" s="71">
        <v>9824.7999999999993</v>
      </c>
      <c r="CI15" s="71">
        <v>2276.3530000000001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99306.05</v>
      </c>
      <c r="CQ15" s="71">
        <v>40464.218000000001</v>
      </c>
      <c r="CR15" s="71">
        <v>66515.429399999994</v>
      </c>
      <c r="CS15" s="71">
        <v>831.75</v>
      </c>
      <c r="CT15" s="71">
        <v>83886.05</v>
      </c>
      <c r="CU15" s="71">
        <v>36188</v>
      </c>
      <c r="CV15" s="71">
        <v>49570</v>
      </c>
      <c r="CW15" s="71">
        <v>168</v>
      </c>
      <c r="CX15" s="71">
        <v>72386.05</v>
      </c>
      <c r="CY15" s="71">
        <v>36188</v>
      </c>
      <c r="CZ15" s="71">
        <v>570</v>
      </c>
      <c r="DA15" s="71">
        <v>168</v>
      </c>
      <c r="DB15" s="71">
        <v>770018.77500000002</v>
      </c>
      <c r="DC15" s="71">
        <v>268004.76899999997</v>
      </c>
      <c r="DD15" s="71">
        <v>218076.3156</v>
      </c>
      <c r="DE15" s="71">
        <v>5902.7979999999998</v>
      </c>
      <c r="DF15" s="71">
        <v>497977.62900000002</v>
      </c>
      <c r="DG15" s="71">
        <v>180701.777</v>
      </c>
      <c r="DH15" s="71">
        <v>68993.047999999995</v>
      </c>
      <c r="DI15" s="71">
        <v>993.048</v>
      </c>
      <c r="DJ15" s="71">
        <v>7000</v>
      </c>
      <c r="DK15" s="71">
        <v>1850</v>
      </c>
      <c r="DL15" s="71">
        <v>2100</v>
      </c>
      <c r="DM15" s="71">
        <v>0</v>
      </c>
      <c r="DN15" s="71">
        <v>448574</v>
      </c>
      <c r="DO15" s="71">
        <v>0</v>
      </c>
      <c r="DP15" s="71">
        <v>448574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v>1559084.149</v>
      </c>
      <c r="E16" s="71">
        <v>368312.91629999998</v>
      </c>
      <c r="F16" s="71">
        <v>1017449.4231</v>
      </c>
      <c r="G16" s="82">
        <v>425778.91529999999</v>
      </c>
      <c r="H16" s="82">
        <v>541634.72589999996</v>
      </c>
      <c r="I16" s="82">
        <v>-57465.999000000003</v>
      </c>
      <c r="J16" s="71">
        <v>238089</v>
      </c>
      <c r="K16" s="71">
        <v>86856.71</v>
      </c>
      <c r="L16" s="71">
        <v>10340</v>
      </c>
      <c r="M16" s="71">
        <v>3117.2</v>
      </c>
      <c r="N16" s="71">
        <v>220950</v>
      </c>
      <c r="O16" s="71">
        <v>80075.910699999993</v>
      </c>
      <c r="P16" s="71">
        <v>4340</v>
      </c>
      <c r="Q16" s="71">
        <v>1025</v>
      </c>
      <c r="R16" s="71">
        <v>12590</v>
      </c>
      <c r="S16" s="71">
        <v>4643.3683000000001</v>
      </c>
      <c r="T16" s="71">
        <v>6000</v>
      </c>
      <c r="U16" s="71">
        <v>2092.1999999999998</v>
      </c>
      <c r="V16" s="71">
        <v>1000</v>
      </c>
      <c r="W16" s="71">
        <v>0</v>
      </c>
      <c r="X16" s="71">
        <v>0</v>
      </c>
      <c r="Y16" s="71">
        <v>0</v>
      </c>
      <c r="Z16" s="71">
        <v>1000</v>
      </c>
      <c r="AA16" s="71">
        <v>0</v>
      </c>
      <c r="AB16" s="71">
        <v>0</v>
      </c>
      <c r="AC16" s="71">
        <v>0</v>
      </c>
      <c r="AD16" s="71">
        <v>47250</v>
      </c>
      <c r="AE16" s="71">
        <v>24141.500100000001</v>
      </c>
      <c r="AF16" s="71">
        <v>-4921.7141000000001</v>
      </c>
      <c r="AG16" s="71">
        <v>-89977.645999999993</v>
      </c>
      <c r="AH16" s="71">
        <v>0</v>
      </c>
      <c r="AI16" s="71">
        <v>0</v>
      </c>
      <c r="AJ16" s="71">
        <v>0</v>
      </c>
      <c r="AK16" s="71">
        <v>0</v>
      </c>
      <c r="AL16" s="71">
        <v>2400</v>
      </c>
      <c r="AM16" s="71">
        <v>990.71600000000001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44850</v>
      </c>
      <c r="AU16" s="71">
        <v>23150.784100000001</v>
      </c>
      <c r="AV16" s="71">
        <v>135078.28589999999</v>
      </c>
      <c r="AW16" s="71">
        <v>38915.364999999998</v>
      </c>
      <c r="AX16" s="71">
        <v>0</v>
      </c>
      <c r="AY16" s="71">
        <v>0</v>
      </c>
      <c r="AZ16" s="71">
        <v>-140000</v>
      </c>
      <c r="BA16" s="71">
        <v>-128893.011</v>
      </c>
      <c r="BB16" s="71">
        <v>162153</v>
      </c>
      <c r="BC16" s="71">
        <v>76829.171000000002</v>
      </c>
      <c r="BD16" s="71">
        <v>0</v>
      </c>
      <c r="BE16" s="71">
        <v>0</v>
      </c>
      <c r="BF16" s="71">
        <v>148253</v>
      </c>
      <c r="BG16" s="71">
        <v>71038.652000000002</v>
      </c>
      <c r="BH16" s="71">
        <v>0</v>
      </c>
      <c r="BI16" s="71">
        <v>0</v>
      </c>
      <c r="BJ16" s="71">
        <v>11900</v>
      </c>
      <c r="BK16" s="71">
        <v>5790.5190000000002</v>
      </c>
      <c r="BL16" s="71">
        <v>0</v>
      </c>
      <c r="BM16" s="71">
        <v>0</v>
      </c>
      <c r="BN16" s="71">
        <v>120222.70909999999</v>
      </c>
      <c r="BO16" s="71">
        <v>61733.958299999998</v>
      </c>
      <c r="BP16" s="71">
        <v>256686</v>
      </c>
      <c r="BQ16" s="71">
        <v>29394.447</v>
      </c>
      <c r="BR16" s="71">
        <v>0</v>
      </c>
      <c r="BS16" s="71">
        <v>0</v>
      </c>
      <c r="BT16" s="71">
        <v>246998</v>
      </c>
      <c r="BU16" s="71">
        <v>22994.447</v>
      </c>
      <c r="BV16" s="71">
        <v>6500</v>
      </c>
      <c r="BW16" s="71">
        <v>1023.451</v>
      </c>
      <c r="BX16" s="71">
        <v>0</v>
      </c>
      <c r="BY16" s="71">
        <v>0</v>
      </c>
      <c r="BZ16" s="71">
        <v>5253</v>
      </c>
      <c r="CA16" s="71">
        <v>2212.5</v>
      </c>
      <c r="CB16" s="71">
        <v>7028</v>
      </c>
      <c r="CC16" s="71">
        <v>3740</v>
      </c>
      <c r="CD16" s="71">
        <v>26560</v>
      </c>
      <c r="CE16" s="71">
        <v>12484.445299999999</v>
      </c>
      <c r="CF16" s="71">
        <v>0</v>
      </c>
      <c r="CG16" s="71">
        <v>0</v>
      </c>
      <c r="CH16" s="71">
        <v>81909.709099999993</v>
      </c>
      <c r="CI16" s="71">
        <v>46013.561999999998</v>
      </c>
      <c r="CJ16" s="71">
        <v>2660</v>
      </c>
      <c r="CK16" s="71">
        <v>2660</v>
      </c>
      <c r="CL16" s="71">
        <v>0</v>
      </c>
      <c r="CM16" s="71">
        <v>0</v>
      </c>
      <c r="CN16" s="71">
        <v>0</v>
      </c>
      <c r="CO16" s="71">
        <v>0</v>
      </c>
      <c r="CP16" s="71">
        <v>65560</v>
      </c>
      <c r="CQ16" s="71">
        <v>26110.0389</v>
      </c>
      <c r="CR16" s="71">
        <v>97284.9</v>
      </c>
      <c r="CS16" s="71">
        <v>0</v>
      </c>
      <c r="CT16" s="71">
        <v>61260</v>
      </c>
      <c r="CU16" s="71">
        <v>24513.1</v>
      </c>
      <c r="CV16" s="71">
        <v>0</v>
      </c>
      <c r="CW16" s="71">
        <v>0</v>
      </c>
      <c r="CX16" s="71">
        <v>61260</v>
      </c>
      <c r="CY16" s="71">
        <v>24513.1</v>
      </c>
      <c r="CZ16" s="71">
        <v>0</v>
      </c>
      <c r="DA16" s="71">
        <v>0</v>
      </c>
      <c r="DB16" s="71">
        <v>328212</v>
      </c>
      <c r="DC16" s="71">
        <v>148333.53700000001</v>
      </c>
      <c r="DD16" s="71">
        <v>100745.54</v>
      </c>
      <c r="DE16" s="71">
        <v>0</v>
      </c>
      <c r="DF16" s="71">
        <v>241048</v>
      </c>
      <c r="DG16" s="71">
        <v>105859.537</v>
      </c>
      <c r="DH16" s="71">
        <v>100745.54</v>
      </c>
      <c r="DI16" s="71">
        <v>0</v>
      </c>
      <c r="DJ16" s="71">
        <v>6000</v>
      </c>
      <c r="DK16" s="71">
        <v>1140</v>
      </c>
      <c r="DL16" s="71">
        <v>0</v>
      </c>
      <c r="DM16" s="71">
        <v>0</v>
      </c>
      <c r="DN16" s="71">
        <v>129462.71400000001</v>
      </c>
      <c r="DO16" s="71">
        <v>634</v>
      </c>
      <c r="DP16" s="71">
        <v>47962.714</v>
      </c>
      <c r="DQ16" s="71">
        <v>634</v>
      </c>
      <c r="DR16" s="71">
        <v>81500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95">SUM(D10:D16)</f>
        <v>22118974.410700001</v>
      </c>
      <c r="E17" s="71">
        <f t="shared" si="95"/>
        <v>4689801.7792999996</v>
      </c>
      <c r="F17" s="71">
        <f t="shared" si="95"/>
        <v>10364081.643100001</v>
      </c>
      <c r="G17" s="71">
        <f t="shared" si="95"/>
        <v>3683342.7193</v>
      </c>
      <c r="H17" s="71">
        <f t="shared" si="95"/>
        <v>12354335.067599999</v>
      </c>
      <c r="I17" s="71">
        <f t="shared" si="95"/>
        <v>1081459.0599999998</v>
      </c>
      <c r="J17" s="71">
        <f t="shared" si="95"/>
        <v>2416035.6350000002</v>
      </c>
      <c r="K17" s="71">
        <f t="shared" si="95"/>
        <v>922428.77879999997</v>
      </c>
      <c r="L17" s="71">
        <f t="shared" si="95"/>
        <v>1262708.5283999997</v>
      </c>
      <c r="M17" s="71">
        <f t="shared" si="95"/>
        <v>268263.76300000004</v>
      </c>
      <c r="N17" s="71">
        <f t="shared" si="95"/>
        <v>2193903.2350000003</v>
      </c>
      <c r="O17" s="71">
        <f t="shared" si="95"/>
        <v>842893.04190000007</v>
      </c>
      <c r="P17" s="71">
        <f t="shared" si="95"/>
        <v>1059077.4394</v>
      </c>
      <c r="Q17" s="71">
        <f t="shared" si="95"/>
        <v>239404.43699999998</v>
      </c>
      <c r="R17" s="71">
        <f t="shared" si="95"/>
        <v>120575.2</v>
      </c>
      <c r="S17" s="71">
        <f t="shared" si="95"/>
        <v>39319.034500000002</v>
      </c>
      <c r="T17" s="71">
        <f t="shared" si="95"/>
        <v>22876.789000000001</v>
      </c>
      <c r="U17" s="71">
        <f t="shared" si="95"/>
        <v>17724.346000000001</v>
      </c>
      <c r="V17" s="71">
        <f t="shared" si="95"/>
        <v>18545</v>
      </c>
      <c r="W17" s="71">
        <f t="shared" si="95"/>
        <v>1515</v>
      </c>
      <c r="X17" s="71">
        <f t="shared" si="95"/>
        <v>424035.9</v>
      </c>
      <c r="Y17" s="71">
        <f t="shared" si="95"/>
        <v>46227.794000000002</v>
      </c>
      <c r="Z17" s="71">
        <f t="shared" si="95"/>
        <v>1000</v>
      </c>
      <c r="AA17" s="71">
        <f t="shared" si="95"/>
        <v>0</v>
      </c>
      <c r="AB17" s="71">
        <f t="shared" si="95"/>
        <v>0</v>
      </c>
      <c r="AC17" s="71">
        <f t="shared" si="95"/>
        <v>0</v>
      </c>
      <c r="AD17" s="71">
        <f t="shared" si="95"/>
        <v>331147.17499999999</v>
      </c>
      <c r="AE17" s="71">
        <f t="shared" si="95"/>
        <v>111967.48320000002</v>
      </c>
      <c r="AF17" s="71">
        <f t="shared" si="95"/>
        <v>3809536.3029000009</v>
      </c>
      <c r="AG17" s="71">
        <f t="shared" si="95"/>
        <v>80029.327899999989</v>
      </c>
      <c r="AH17" s="71">
        <v>0</v>
      </c>
      <c r="AI17" s="71">
        <f t="shared" si="95"/>
        <v>0</v>
      </c>
      <c r="AJ17" s="71">
        <f t="shared" ref="AJ17:BO17" si="96">SUM(AJ10:AJ16)</f>
        <v>0</v>
      </c>
      <c r="AK17" s="71">
        <f t="shared" si="96"/>
        <v>0</v>
      </c>
      <c r="AL17" s="71">
        <f t="shared" si="96"/>
        <v>108316.08500000001</v>
      </c>
      <c r="AM17" s="71">
        <f t="shared" si="96"/>
        <v>44563.326000000001</v>
      </c>
      <c r="AN17" s="71">
        <f t="shared" si="96"/>
        <v>788431.799</v>
      </c>
      <c r="AO17" s="71">
        <f t="shared" si="96"/>
        <v>72835.022200000007</v>
      </c>
      <c r="AP17" s="71">
        <f t="shared" si="96"/>
        <v>0</v>
      </c>
      <c r="AQ17" s="71">
        <f t="shared" si="96"/>
        <v>0</v>
      </c>
      <c r="AR17" s="71">
        <f t="shared" si="96"/>
        <v>0</v>
      </c>
      <c r="AS17" s="71">
        <f t="shared" si="96"/>
        <v>0</v>
      </c>
      <c r="AT17" s="71">
        <f t="shared" si="96"/>
        <v>222831.09</v>
      </c>
      <c r="AU17" s="71">
        <f t="shared" si="96"/>
        <v>67404.157200000001</v>
      </c>
      <c r="AV17" s="71">
        <f t="shared" si="96"/>
        <v>3237898.0252</v>
      </c>
      <c r="AW17" s="71">
        <f t="shared" si="96"/>
        <v>318649.34999999998</v>
      </c>
      <c r="AX17" s="71">
        <f t="shared" si="96"/>
        <v>0</v>
      </c>
      <c r="AY17" s="71">
        <f t="shared" si="96"/>
        <v>0</v>
      </c>
      <c r="AZ17" s="71">
        <f t="shared" si="96"/>
        <v>-216793.52129999999</v>
      </c>
      <c r="BA17" s="71">
        <f t="shared" si="96"/>
        <v>-311455.04430000001</v>
      </c>
      <c r="BB17" s="71">
        <f t="shared" si="96"/>
        <v>1382634.9210000001</v>
      </c>
      <c r="BC17" s="71">
        <f t="shared" si="96"/>
        <v>656422.18239999993</v>
      </c>
      <c r="BD17" s="71">
        <f t="shared" si="96"/>
        <v>905295.179</v>
      </c>
      <c r="BE17" s="71">
        <f t="shared" si="96"/>
        <v>106581.39</v>
      </c>
      <c r="BF17" s="71">
        <f t="shared" si="96"/>
        <v>1215085.2</v>
      </c>
      <c r="BG17" s="71">
        <f t="shared" si="96"/>
        <v>528644.46840000001</v>
      </c>
      <c r="BH17" s="71">
        <f t="shared" si="96"/>
        <v>32176</v>
      </c>
      <c r="BI17" s="71">
        <f t="shared" si="96"/>
        <v>4001</v>
      </c>
      <c r="BJ17" s="71">
        <f t="shared" si="96"/>
        <v>156223.22099999999</v>
      </c>
      <c r="BK17" s="71">
        <f t="shared" si="96"/>
        <v>125054.069</v>
      </c>
      <c r="BL17" s="71">
        <f t="shared" si="96"/>
        <v>96477.578999999998</v>
      </c>
      <c r="BM17" s="71">
        <f t="shared" si="96"/>
        <v>72918.502999999997</v>
      </c>
      <c r="BN17" s="71">
        <f t="shared" si="96"/>
        <v>490863.52509999997</v>
      </c>
      <c r="BO17" s="71">
        <f t="shared" si="96"/>
        <v>227931.1776</v>
      </c>
      <c r="BP17" s="71">
        <f t="shared" ref="BP17:CU17" si="97">SUM(BP10:BP16)</f>
        <v>2634144.2456</v>
      </c>
      <c r="BQ17" s="71">
        <f t="shared" si="97"/>
        <v>330773.19650000002</v>
      </c>
      <c r="BR17" s="71">
        <f t="shared" si="97"/>
        <v>36930</v>
      </c>
      <c r="BS17" s="71">
        <f t="shared" si="97"/>
        <v>16947</v>
      </c>
      <c r="BT17" s="71">
        <f t="shared" si="97"/>
        <v>512849.19500000001</v>
      </c>
      <c r="BU17" s="71">
        <f t="shared" si="97"/>
        <v>87677.601999999999</v>
      </c>
      <c r="BV17" s="71">
        <f t="shared" si="97"/>
        <v>6500</v>
      </c>
      <c r="BW17" s="71">
        <f t="shared" si="97"/>
        <v>1023.451</v>
      </c>
      <c r="BX17" s="71">
        <f t="shared" si="97"/>
        <v>0</v>
      </c>
      <c r="BY17" s="71">
        <f t="shared" si="97"/>
        <v>0</v>
      </c>
      <c r="BZ17" s="71">
        <f t="shared" si="97"/>
        <v>90553.749000000011</v>
      </c>
      <c r="CA17" s="71">
        <f t="shared" si="97"/>
        <v>25812.356</v>
      </c>
      <c r="CB17" s="71">
        <f t="shared" si="97"/>
        <v>1658842.9986</v>
      </c>
      <c r="CC17" s="71">
        <f t="shared" si="97"/>
        <v>206095.6225</v>
      </c>
      <c r="CD17" s="71">
        <f t="shared" si="97"/>
        <v>247145.26699999999</v>
      </c>
      <c r="CE17" s="71">
        <f t="shared" si="97"/>
        <v>128682.23859999998</v>
      </c>
      <c r="CF17" s="71">
        <f t="shared" si="97"/>
        <v>230391.84399999998</v>
      </c>
      <c r="CG17" s="71">
        <f t="shared" si="97"/>
        <v>17589.603999999999</v>
      </c>
      <c r="CH17" s="71">
        <f t="shared" si="97"/>
        <v>109734.5091</v>
      </c>
      <c r="CI17" s="71">
        <f t="shared" si="97"/>
        <v>55466.131999999998</v>
      </c>
      <c r="CJ17" s="71">
        <f t="shared" si="97"/>
        <v>232060.20800000001</v>
      </c>
      <c r="CK17" s="71">
        <f t="shared" si="97"/>
        <v>19410.367999999999</v>
      </c>
      <c r="CL17" s="71">
        <f t="shared" si="97"/>
        <v>1200</v>
      </c>
      <c r="CM17" s="71">
        <f t="shared" si="97"/>
        <v>0</v>
      </c>
      <c r="CN17" s="71">
        <f t="shared" si="97"/>
        <v>0</v>
      </c>
      <c r="CO17" s="71">
        <f t="shared" si="97"/>
        <v>0</v>
      </c>
      <c r="CP17" s="71">
        <f t="shared" si="97"/>
        <v>748997.05</v>
      </c>
      <c r="CQ17" s="71">
        <f t="shared" si="97"/>
        <v>290100.06879999995</v>
      </c>
      <c r="CR17" s="71">
        <f t="shared" si="97"/>
        <v>1371610.0893999999</v>
      </c>
      <c r="CS17" s="71">
        <f t="shared" si="97"/>
        <v>63305.156999999999</v>
      </c>
      <c r="CT17" s="71">
        <f t="shared" si="97"/>
        <v>706177.05</v>
      </c>
      <c r="CU17" s="71">
        <f t="shared" si="97"/>
        <v>273416.86689999996</v>
      </c>
      <c r="CV17" s="71">
        <f t="shared" ref="CV17:DU17" si="98">SUM(CV10:CV16)</f>
        <v>354495.76</v>
      </c>
      <c r="CW17" s="71">
        <f t="shared" si="98"/>
        <v>44993.586000000003</v>
      </c>
      <c r="CX17" s="71">
        <f t="shared" si="98"/>
        <v>414614.55</v>
      </c>
      <c r="CY17" s="71">
        <f t="shared" si="98"/>
        <v>168331.7</v>
      </c>
      <c r="CZ17" s="71">
        <f t="shared" si="98"/>
        <v>788</v>
      </c>
      <c r="DA17" s="71">
        <f t="shared" si="98"/>
        <v>386</v>
      </c>
      <c r="DB17" s="71">
        <f t="shared" si="98"/>
        <v>3287155.4459999995</v>
      </c>
      <c r="DC17" s="71">
        <f t="shared" si="98"/>
        <v>1364164.6910000001</v>
      </c>
      <c r="DD17" s="71">
        <f t="shared" si="98"/>
        <v>1852705.7656</v>
      </c>
      <c r="DE17" s="71">
        <f t="shared" si="98"/>
        <v>186278.43160000001</v>
      </c>
      <c r="DF17" s="71">
        <f t="shared" si="98"/>
        <v>2157247.9900000002</v>
      </c>
      <c r="DG17" s="71">
        <f t="shared" si="98"/>
        <v>884129.11900000006</v>
      </c>
      <c r="DH17" s="71">
        <f t="shared" si="98"/>
        <v>1437027.298</v>
      </c>
      <c r="DI17" s="71">
        <f t="shared" si="98"/>
        <v>174105.40660000002</v>
      </c>
      <c r="DJ17" s="71">
        <f t="shared" si="98"/>
        <v>87377.1</v>
      </c>
      <c r="DK17" s="71">
        <f t="shared" si="98"/>
        <v>30679.337500000001</v>
      </c>
      <c r="DL17" s="71">
        <f t="shared" si="98"/>
        <v>2100</v>
      </c>
      <c r="DM17" s="71">
        <f t="shared" si="98"/>
        <v>0</v>
      </c>
      <c r="DN17" s="71">
        <f t="shared" si="98"/>
        <v>1093082.5477</v>
      </c>
      <c r="DO17" s="71">
        <f t="shared" si="98"/>
        <v>3134</v>
      </c>
      <c r="DP17" s="71">
        <f t="shared" si="98"/>
        <v>1600325.791</v>
      </c>
      <c r="DQ17" s="71">
        <f t="shared" si="98"/>
        <v>78134</v>
      </c>
      <c r="DR17" s="71">
        <f t="shared" si="98"/>
        <v>92199.056700000001</v>
      </c>
      <c r="DS17" s="71">
        <f t="shared" si="98"/>
        <v>0</v>
      </c>
      <c r="DT17" s="71">
        <f t="shared" si="98"/>
        <v>599442.30000000005</v>
      </c>
      <c r="DU17" s="71">
        <f t="shared" si="98"/>
        <v>75000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  <row r="102" spans="4:125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</row>
  </sheetData>
  <protectedRanges>
    <protectedRange sqref="C17" name="Range3"/>
    <protectedRange sqref="J10:DM10 J11:AG16 AI11:DM16 AH11:AH17" name="Range1"/>
    <protectedRange sqref="DP10:DU16" name="Range2"/>
    <protectedRange sqref="C10:C16" name="Range3_1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Marine Abgaryan</cp:lastModifiedBy>
  <cp:lastPrinted>2012-03-20T07:18:17Z</cp:lastPrinted>
  <dcterms:created xsi:type="dcterms:W3CDTF">2002-03-15T09:46:46Z</dcterms:created>
  <dcterms:modified xsi:type="dcterms:W3CDTF">2024-07-16T07:40:07Z</dcterms:modified>
</cp:coreProperties>
</file>