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4\Ekamutner\Caxser-2024\"/>
    </mc:Choice>
  </mc:AlternateContent>
  <bookViews>
    <workbookView xWindow="0" yWindow="0" windowWidth="20490" windowHeight="7155" tabRatio="526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J17" i="10" l="1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I18" i="9"/>
  <c r="H17" i="10" l="1"/>
  <c r="F17" i="10"/>
  <c r="I17" i="10"/>
  <c r="G17" i="10"/>
  <c r="E18" i="9" l="1"/>
  <c r="G18" i="9"/>
  <c r="H18" i="9"/>
  <c r="F18" i="9"/>
  <c r="E17" i="10"/>
  <c r="D17" i="10"/>
  <c r="D9" i="10"/>
  <c r="E9" i="10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21" i="8" s="1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G19" i="8"/>
  <c r="G20" i="8"/>
  <c r="G10" i="8"/>
  <c r="E10" i="8" s="1"/>
  <c r="F11" i="8"/>
  <c r="F12" i="8"/>
  <c r="F13" i="8"/>
  <c r="D13" i="8"/>
  <c r="F14" i="8"/>
  <c r="F15" i="8"/>
  <c r="F16" i="8"/>
  <c r="F17" i="8"/>
  <c r="D17" i="8" s="1"/>
  <c r="F18" i="8"/>
  <c r="F19" i="8"/>
  <c r="F20" i="8"/>
  <c r="D20" i="8" s="1"/>
  <c r="F10" i="8"/>
  <c r="D10" i="8" s="1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E17" i="8"/>
  <c r="H18" i="8"/>
  <c r="D18" i="8" s="1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F21" i="8"/>
  <c r="I21" i="8"/>
  <c r="C18" i="9" l="1"/>
  <c r="D18" i="9"/>
  <c r="D11" i="8"/>
  <c r="D21" i="8" s="1"/>
  <c r="H21" i="8"/>
  <c r="G21" i="8"/>
  <c r="E15" i="8"/>
  <c r="E21" i="8" s="1"/>
  <c r="D19" i="8"/>
  <c r="E19" i="8"/>
</calcChain>
</file>

<file path=xl/sharedStrings.xml><?xml version="1.0" encoding="utf-8"?>
<sst xmlns="http://schemas.openxmlformats.org/spreadsheetml/2006/main" count="565" uniqueCount="142">
  <si>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</si>
  <si>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</si>
  <si>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</si>
  <si>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</si>
  <si>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</si>
  <si>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</si>
  <si>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</si>
  <si>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</si>
  <si>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</si>
  <si>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</si>
  <si>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</si>
  <si>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</si>
  <si>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</si>
  <si>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</si>
  <si>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</si>
  <si>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</si>
  <si>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</si>
  <si>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</si>
  <si>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</si>
  <si>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</si>
  <si>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</si>
  <si>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</si>
  <si>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</si>
  <si>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</si>
  <si>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</si>
  <si>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</si>
  <si>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</si>
  <si>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</si>
  <si>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</si>
  <si>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</si>
  <si>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</si>
  <si>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</si>
  <si>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</si>
  <si>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</si>
  <si>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</si>
  <si>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</si>
  <si>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</si>
  <si>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</si>
  <si>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</si>
  <si>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</si>
  <si>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</si>
  <si>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</si>
  <si>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</si>
  <si>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</si>
  <si>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</si>
  <si>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</si>
  <si>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</si>
  <si>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</si>
  <si>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</si>
  <si>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</si>
  <si>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</si>
  <si>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</si>
  <si>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</si>
  <si>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</si>
  <si>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</si>
  <si>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</si>
  <si>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</si>
  <si>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</si>
  <si>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</si>
  <si>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</si>
  <si>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</si>
  <si>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</si>
  <si>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</si>
  <si>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</si>
  <si>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</si>
  <si>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</si>
  <si>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</si>
  <si>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</si>
  <si>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</si>
  <si>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</si>
  <si>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</si>
  <si>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</si>
  <si>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</si>
  <si>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</si>
  <si>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</si>
  <si>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</si>
  <si>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</si>
  <si>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</si>
  <si>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</si>
  <si>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</si>
  <si>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</si>
  <si>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</si>
  <si>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</si>
  <si>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</si>
  <si>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</si>
  <si>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</si>
  <si>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</si>
  <si>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</si>
  <si>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</si>
  <si>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</si>
  <si>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</si>
  <si>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</si>
  <si>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</si>
  <si>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</si>
  <si>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</si>
  <si>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</si>
  <si>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</si>
  <si>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</si>
  <si>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</si>
  <si>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</si>
  <si>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</si>
  <si>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</si>
  <si>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</si>
  <si>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</si>
  <si>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</si>
  <si>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</si>
  <si>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</si>
  <si>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</si>
  <si>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</si>
  <si>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</si>
  <si>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</si>
  <si>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</si>
  <si>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</si>
  <si>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</si>
  <si>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</si>
  <si>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</si>
  <si>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</si>
  <si>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</si>
  <si>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</si>
  <si>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</si>
  <si>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</si>
  <si>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</si>
  <si>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</si>
  <si>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</si>
  <si>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</si>
  <si>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</si>
  <si>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</si>
  <si>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</si>
  <si>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</si>
  <si>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</si>
  <si>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</si>
  <si>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</si>
  <si>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</si>
  <si>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</si>
  <si>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</si>
  <si>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</si>
  <si>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</si>
  <si>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</si>
  <si>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</si>
  <si>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209005 Ø»ÕñÇ ù.</t>
  </si>
  <si>
    <t>ՀՀ Սյունիքի մարզի համայնքների  բյուջեների ծախսերի վերաբերյալ
(ըստ ծախսերի գործառնական  դասակարգման) 2024 թվականի առաջին եռամսյակ</t>
  </si>
  <si>
    <t>ՀՀ Սյունիքի մարզի համայնքների  բյուջեների ծախսերի վերաբերյալ
(ըստ ծախսերի տնտեսագիտական դասակարգման)  2024թվականի առաջին եռամսյակ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</si>
</sst>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6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09" t="s">
        <v>2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10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1" t="s">
        <v>6</v>
      </c>
      <c r="AK3" s="111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17" t="s">
        <v>4</v>
      </c>
      <c r="C4" s="112" t="s">
        <v>0</v>
      </c>
      <c r="D4" s="118" t="s">
        <v>20</v>
      </c>
      <c r="E4" s="119"/>
      <c r="F4" s="119"/>
      <c r="G4" s="119"/>
      <c r="H4" s="119"/>
      <c r="I4" s="120"/>
      <c r="J4" s="127" t="s">
        <v>34</v>
      </c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8"/>
      <c r="BP4" s="128"/>
      <c r="BQ4" s="128"/>
      <c r="BR4" s="128"/>
      <c r="BS4" s="128"/>
      <c r="BT4" s="128"/>
      <c r="BU4" s="128"/>
      <c r="BV4" s="128"/>
      <c r="BW4" s="128"/>
      <c r="BX4" s="128"/>
      <c r="BY4" s="128"/>
      <c r="BZ4" s="128"/>
      <c r="CA4" s="128"/>
      <c r="CB4" s="128"/>
      <c r="CC4" s="128"/>
      <c r="CD4" s="128"/>
      <c r="CE4" s="128"/>
      <c r="CF4" s="128"/>
      <c r="CG4" s="128"/>
      <c r="CH4" s="128"/>
      <c r="CI4" s="128"/>
      <c r="CJ4" s="128"/>
      <c r="CK4" s="128"/>
      <c r="CL4" s="128"/>
      <c r="CM4" s="128"/>
      <c r="CN4" s="128"/>
      <c r="CO4" s="128"/>
      <c r="CP4" s="128"/>
      <c r="CQ4" s="128"/>
      <c r="CR4" s="128"/>
      <c r="CS4" s="128"/>
      <c r="CT4" s="128"/>
      <c r="CU4" s="128"/>
      <c r="CV4" s="128"/>
      <c r="CW4" s="128"/>
      <c r="CX4" s="128"/>
      <c r="CY4" s="128"/>
      <c r="CZ4" s="128"/>
      <c r="DA4" s="128"/>
      <c r="DB4" s="128"/>
      <c r="DC4" s="128"/>
      <c r="DD4" s="128"/>
      <c r="DE4" s="128"/>
      <c r="DF4" s="128"/>
      <c r="DG4" s="128"/>
      <c r="DH4" s="128"/>
      <c r="DI4" s="128"/>
      <c r="DJ4" s="128"/>
      <c r="DK4" s="128"/>
      <c r="DL4" s="128"/>
      <c r="DM4" s="129"/>
    </row>
    <row r="5" spans="2:117" ht="16.5" customHeight="1" x14ac:dyDescent="0.2">
      <c r="B5" s="117"/>
      <c r="C5" s="112"/>
      <c r="D5" s="121"/>
      <c r="E5" s="122"/>
      <c r="F5" s="122"/>
      <c r="G5" s="122"/>
      <c r="H5" s="122"/>
      <c r="I5" s="123"/>
      <c r="J5" s="84" t="s">
        <v>35</v>
      </c>
      <c r="K5" s="85"/>
      <c r="L5" s="85"/>
      <c r="M5" s="86"/>
      <c r="N5" s="113" t="s">
        <v>24</v>
      </c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5"/>
      <c r="AD5" s="84" t="s">
        <v>37</v>
      </c>
      <c r="AE5" s="85"/>
      <c r="AF5" s="85"/>
      <c r="AG5" s="86"/>
      <c r="AH5" s="84" t="s">
        <v>38</v>
      </c>
      <c r="AI5" s="85"/>
      <c r="AJ5" s="85"/>
      <c r="AK5" s="86"/>
      <c r="AL5" s="84" t="s">
        <v>39</v>
      </c>
      <c r="AM5" s="85"/>
      <c r="AN5" s="85"/>
      <c r="AO5" s="86"/>
      <c r="AP5" s="133" t="s">
        <v>33</v>
      </c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5"/>
      <c r="BR5" s="84" t="s">
        <v>42</v>
      </c>
      <c r="BS5" s="85"/>
      <c r="BT5" s="85"/>
      <c r="BU5" s="86"/>
      <c r="BV5" s="84" t="s">
        <v>43</v>
      </c>
      <c r="BW5" s="85"/>
      <c r="BX5" s="85"/>
      <c r="BY5" s="86"/>
      <c r="BZ5" s="96" t="s">
        <v>30</v>
      </c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0" t="s">
        <v>47</v>
      </c>
      <c r="CQ5" s="90"/>
      <c r="CR5" s="90"/>
      <c r="CS5" s="90"/>
      <c r="CT5" s="97" t="s">
        <v>9</v>
      </c>
      <c r="CU5" s="98"/>
      <c r="CV5" s="98"/>
      <c r="CW5" s="99"/>
      <c r="CX5" s="101" t="s">
        <v>18</v>
      </c>
      <c r="CY5" s="102"/>
      <c r="CZ5" s="102"/>
      <c r="DA5" s="103"/>
      <c r="DB5" s="101" t="s">
        <v>7</v>
      </c>
      <c r="DC5" s="102"/>
      <c r="DD5" s="102"/>
      <c r="DE5" s="103"/>
      <c r="DF5" s="101" t="s">
        <v>8</v>
      </c>
      <c r="DG5" s="102"/>
      <c r="DH5" s="102"/>
      <c r="DI5" s="102"/>
      <c r="DJ5" s="102"/>
      <c r="DK5" s="103"/>
      <c r="DL5" s="95" t="s">
        <v>32</v>
      </c>
      <c r="DM5" s="95"/>
    </row>
    <row r="6" spans="2:117" ht="105.75" customHeight="1" x14ac:dyDescent="0.2">
      <c r="B6" s="117"/>
      <c r="C6" s="112"/>
      <c r="D6" s="124"/>
      <c r="E6" s="125"/>
      <c r="F6" s="125"/>
      <c r="G6" s="125"/>
      <c r="H6" s="125"/>
      <c r="I6" s="126"/>
      <c r="J6" s="87"/>
      <c r="K6" s="88"/>
      <c r="L6" s="88"/>
      <c r="M6" s="89"/>
      <c r="N6" s="100" t="s">
        <v>23</v>
      </c>
      <c r="O6" s="92"/>
      <c r="P6" s="92"/>
      <c r="Q6" s="93"/>
      <c r="R6" s="90" t="s">
        <v>22</v>
      </c>
      <c r="S6" s="90"/>
      <c r="T6" s="90"/>
      <c r="U6" s="90"/>
      <c r="V6" s="90" t="s">
        <v>36</v>
      </c>
      <c r="W6" s="90"/>
      <c r="X6" s="90"/>
      <c r="Y6" s="90"/>
      <c r="Z6" s="90" t="s">
        <v>21</v>
      </c>
      <c r="AA6" s="90"/>
      <c r="AB6" s="90"/>
      <c r="AC6" s="90"/>
      <c r="AD6" s="87"/>
      <c r="AE6" s="88"/>
      <c r="AF6" s="88"/>
      <c r="AG6" s="89"/>
      <c r="AH6" s="87"/>
      <c r="AI6" s="88"/>
      <c r="AJ6" s="88"/>
      <c r="AK6" s="89"/>
      <c r="AL6" s="87"/>
      <c r="AM6" s="88"/>
      <c r="AN6" s="88"/>
      <c r="AO6" s="89"/>
      <c r="AP6" s="130" t="s">
        <v>25</v>
      </c>
      <c r="AQ6" s="131"/>
      <c r="AR6" s="131"/>
      <c r="AS6" s="132"/>
      <c r="AT6" s="130" t="s">
        <v>26</v>
      </c>
      <c r="AU6" s="131"/>
      <c r="AV6" s="131"/>
      <c r="AW6" s="132"/>
      <c r="AX6" s="139" t="s">
        <v>27</v>
      </c>
      <c r="AY6" s="140"/>
      <c r="AZ6" s="140"/>
      <c r="BA6" s="141"/>
      <c r="BB6" s="139" t="s">
        <v>28</v>
      </c>
      <c r="BC6" s="140"/>
      <c r="BD6" s="140"/>
      <c r="BE6" s="141"/>
      <c r="BF6" s="94" t="s">
        <v>29</v>
      </c>
      <c r="BG6" s="94"/>
      <c r="BH6" s="94"/>
      <c r="BI6" s="94"/>
      <c r="BJ6" s="94" t="s">
        <v>40</v>
      </c>
      <c r="BK6" s="94"/>
      <c r="BL6" s="94"/>
      <c r="BM6" s="94"/>
      <c r="BN6" s="94" t="s">
        <v>41</v>
      </c>
      <c r="BO6" s="94"/>
      <c r="BP6" s="94"/>
      <c r="BQ6" s="94"/>
      <c r="BR6" s="87"/>
      <c r="BS6" s="88"/>
      <c r="BT6" s="88"/>
      <c r="BU6" s="89"/>
      <c r="BV6" s="87"/>
      <c r="BW6" s="88"/>
      <c r="BX6" s="88"/>
      <c r="BY6" s="89"/>
      <c r="BZ6" s="136" t="s">
        <v>44</v>
      </c>
      <c r="CA6" s="137"/>
      <c r="CB6" s="137"/>
      <c r="CC6" s="138"/>
      <c r="CD6" s="91" t="s">
        <v>45</v>
      </c>
      <c r="CE6" s="92"/>
      <c r="CF6" s="92"/>
      <c r="CG6" s="93"/>
      <c r="CH6" s="100" t="s">
        <v>46</v>
      </c>
      <c r="CI6" s="92"/>
      <c r="CJ6" s="92"/>
      <c r="CK6" s="93"/>
      <c r="CL6" s="100" t="s">
        <v>48</v>
      </c>
      <c r="CM6" s="92"/>
      <c r="CN6" s="92"/>
      <c r="CO6" s="93"/>
      <c r="CP6" s="90"/>
      <c r="CQ6" s="90"/>
      <c r="CR6" s="90"/>
      <c r="CS6" s="90"/>
      <c r="CT6" s="100"/>
      <c r="CU6" s="92"/>
      <c r="CV6" s="92"/>
      <c r="CW6" s="93"/>
      <c r="CX6" s="104"/>
      <c r="CY6" s="105"/>
      <c r="CZ6" s="105"/>
      <c r="DA6" s="106"/>
      <c r="DB6" s="104"/>
      <c r="DC6" s="105"/>
      <c r="DD6" s="105"/>
      <c r="DE6" s="106"/>
      <c r="DF6" s="104"/>
      <c r="DG6" s="105"/>
      <c r="DH6" s="105"/>
      <c r="DI6" s="105"/>
      <c r="DJ6" s="105"/>
      <c r="DK6" s="106"/>
      <c r="DL6" s="95"/>
      <c r="DM6" s="95"/>
    </row>
    <row r="7" spans="2:117" ht="25.5" customHeight="1" x14ac:dyDescent="0.2">
      <c r="B7" s="117"/>
      <c r="C7" s="112"/>
      <c r="D7" s="83" t="s">
        <v>15</v>
      </c>
      <c r="E7" s="83"/>
      <c r="F7" s="83" t="s">
        <v>14</v>
      </c>
      <c r="G7" s="83"/>
      <c r="H7" s="83" t="s">
        <v>5</v>
      </c>
      <c r="I7" s="83"/>
      <c r="J7" s="83" t="s">
        <v>12</v>
      </c>
      <c r="K7" s="83"/>
      <c r="L7" s="83" t="s">
        <v>13</v>
      </c>
      <c r="M7" s="83"/>
      <c r="N7" s="83" t="s">
        <v>12</v>
      </c>
      <c r="O7" s="83"/>
      <c r="P7" s="83" t="s">
        <v>13</v>
      </c>
      <c r="Q7" s="83"/>
      <c r="R7" s="83" t="s">
        <v>12</v>
      </c>
      <c r="S7" s="83"/>
      <c r="T7" s="83" t="s">
        <v>13</v>
      </c>
      <c r="U7" s="83"/>
      <c r="V7" s="83" t="s">
        <v>12</v>
      </c>
      <c r="W7" s="83"/>
      <c r="X7" s="83" t="s">
        <v>13</v>
      </c>
      <c r="Y7" s="83"/>
      <c r="Z7" s="83" t="s">
        <v>12</v>
      </c>
      <c r="AA7" s="83"/>
      <c r="AB7" s="83" t="s">
        <v>13</v>
      </c>
      <c r="AC7" s="83"/>
      <c r="AD7" s="83" t="s">
        <v>12</v>
      </c>
      <c r="AE7" s="83"/>
      <c r="AF7" s="83" t="s">
        <v>13</v>
      </c>
      <c r="AG7" s="83"/>
      <c r="AH7" s="83" t="s">
        <v>12</v>
      </c>
      <c r="AI7" s="83"/>
      <c r="AJ7" s="83" t="s">
        <v>13</v>
      </c>
      <c r="AK7" s="83"/>
      <c r="AL7" s="83" t="s">
        <v>12</v>
      </c>
      <c r="AM7" s="83"/>
      <c r="AN7" s="83" t="s">
        <v>13</v>
      </c>
      <c r="AO7" s="83"/>
      <c r="AP7" s="83" t="s">
        <v>12</v>
      </c>
      <c r="AQ7" s="83"/>
      <c r="AR7" s="83" t="s">
        <v>13</v>
      </c>
      <c r="AS7" s="83"/>
      <c r="AT7" s="83" t="s">
        <v>12</v>
      </c>
      <c r="AU7" s="83"/>
      <c r="AV7" s="83" t="s">
        <v>13</v>
      </c>
      <c r="AW7" s="83"/>
      <c r="AX7" s="83" t="s">
        <v>12</v>
      </c>
      <c r="AY7" s="83"/>
      <c r="AZ7" s="83" t="s">
        <v>13</v>
      </c>
      <c r="BA7" s="83"/>
      <c r="BB7" s="83" t="s">
        <v>12</v>
      </c>
      <c r="BC7" s="83"/>
      <c r="BD7" s="83" t="s">
        <v>13</v>
      </c>
      <c r="BE7" s="83"/>
      <c r="BF7" s="83" t="s">
        <v>12</v>
      </c>
      <c r="BG7" s="83"/>
      <c r="BH7" s="83" t="s">
        <v>13</v>
      </c>
      <c r="BI7" s="83"/>
      <c r="BJ7" s="83" t="s">
        <v>12</v>
      </c>
      <c r="BK7" s="83"/>
      <c r="BL7" s="83" t="s">
        <v>13</v>
      </c>
      <c r="BM7" s="83"/>
      <c r="BN7" s="83" t="s">
        <v>12</v>
      </c>
      <c r="BO7" s="83"/>
      <c r="BP7" s="83" t="s">
        <v>13</v>
      </c>
      <c r="BQ7" s="83"/>
      <c r="BR7" s="83" t="s">
        <v>12</v>
      </c>
      <c r="BS7" s="83"/>
      <c r="BT7" s="83" t="s">
        <v>13</v>
      </c>
      <c r="BU7" s="83"/>
      <c r="BV7" s="83" t="s">
        <v>12</v>
      </c>
      <c r="BW7" s="83"/>
      <c r="BX7" s="83" t="s">
        <v>13</v>
      </c>
      <c r="BY7" s="83"/>
      <c r="BZ7" s="83" t="s">
        <v>12</v>
      </c>
      <c r="CA7" s="83"/>
      <c r="CB7" s="83" t="s">
        <v>13</v>
      </c>
      <c r="CC7" s="83"/>
      <c r="CD7" s="83" t="s">
        <v>12</v>
      </c>
      <c r="CE7" s="83"/>
      <c r="CF7" s="83" t="s">
        <v>13</v>
      </c>
      <c r="CG7" s="83"/>
      <c r="CH7" s="83" t="s">
        <v>12</v>
      </c>
      <c r="CI7" s="83"/>
      <c r="CJ7" s="83" t="s">
        <v>13</v>
      </c>
      <c r="CK7" s="83"/>
      <c r="CL7" s="83" t="s">
        <v>12</v>
      </c>
      <c r="CM7" s="83"/>
      <c r="CN7" s="83" t="s">
        <v>13</v>
      </c>
      <c r="CO7" s="83"/>
      <c r="CP7" s="83" t="s">
        <v>12</v>
      </c>
      <c r="CQ7" s="83"/>
      <c r="CR7" s="83" t="s">
        <v>13</v>
      </c>
      <c r="CS7" s="83"/>
      <c r="CT7" s="83" t="s">
        <v>12</v>
      </c>
      <c r="CU7" s="83"/>
      <c r="CV7" s="83" t="s">
        <v>13</v>
      </c>
      <c r="CW7" s="83"/>
      <c r="CX7" s="83" t="s">
        <v>12</v>
      </c>
      <c r="CY7" s="83"/>
      <c r="CZ7" s="83" t="s">
        <v>13</v>
      </c>
      <c r="DA7" s="83"/>
      <c r="DB7" s="83" t="s">
        <v>12</v>
      </c>
      <c r="DC7" s="83"/>
      <c r="DD7" s="83" t="s">
        <v>13</v>
      </c>
      <c r="DE7" s="83"/>
      <c r="DF7" s="107" t="s">
        <v>31</v>
      </c>
      <c r="DG7" s="108"/>
      <c r="DH7" s="83" t="s">
        <v>12</v>
      </c>
      <c r="DI7" s="83"/>
      <c r="DJ7" s="83" t="s">
        <v>13</v>
      </c>
      <c r="DK7" s="83"/>
      <c r="DL7" s="83" t="s">
        <v>13</v>
      </c>
      <c r="DM7" s="83"/>
    </row>
    <row r="8" spans="2:117" ht="48" customHeight="1" x14ac:dyDescent="0.2">
      <c r="B8" s="117"/>
      <c r="C8" s="112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16" t="s">
        <v>1</v>
      </c>
      <c r="C21" s="116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8"/>
  <sheetViews>
    <sheetView tabSelected="1" workbookViewId="0">
      <selection activeCell="E22" sqref="E22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4.2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92" t="s">
        <v>132</v>
      </c>
      <c r="B1" s="192"/>
      <c r="C1" s="192"/>
      <c r="D1" s="192"/>
      <c r="E1" s="192"/>
      <c r="F1" s="192"/>
      <c r="G1" s="192"/>
      <c r="H1" s="192"/>
    </row>
    <row r="2" spans="1:66" ht="13.5" customHeight="1" x14ac:dyDescent="0.3">
      <c r="A2" s="195" t="s">
        <v>141</v>
      </c>
      <c r="B2" s="195"/>
      <c r="C2" s="195"/>
      <c r="D2" s="195"/>
      <c r="E2" s="195"/>
      <c r="F2" s="195"/>
      <c r="G2" s="195"/>
      <c r="H2" s="195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96"/>
      <c r="B3" s="196"/>
      <c r="C3" s="196"/>
      <c r="D3" s="196"/>
      <c r="E3" s="196"/>
      <c r="F3" s="196"/>
      <c r="G3" s="196"/>
      <c r="H3" s="196"/>
      <c r="I3" s="201" t="s">
        <v>128</v>
      </c>
      <c r="J3" s="201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70">
        <v>33</v>
      </c>
      <c r="B4" s="171" t="s">
        <v>59</v>
      </c>
      <c r="C4" s="172" t="s">
        <v>67</v>
      </c>
      <c r="D4" s="173"/>
      <c r="E4" s="173"/>
      <c r="F4" s="173"/>
      <c r="G4" s="173"/>
      <c r="H4" s="174"/>
      <c r="I4" s="179" t="s">
        <v>66</v>
      </c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1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</row>
    <row r="5" spans="1:66" s="47" customFormat="1" ht="25.5" customHeight="1" x14ac:dyDescent="0.25">
      <c r="A5" s="170"/>
      <c r="B5" s="171"/>
      <c r="C5" s="175"/>
      <c r="D5" s="176"/>
      <c r="E5" s="176"/>
      <c r="F5" s="176"/>
      <c r="G5" s="176"/>
      <c r="H5" s="177"/>
      <c r="I5" s="198" t="s">
        <v>70</v>
      </c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200"/>
      <c r="BC5" s="152" t="s">
        <v>71</v>
      </c>
      <c r="BD5" s="153"/>
      <c r="BE5" s="153"/>
      <c r="BF5" s="153"/>
      <c r="BG5" s="153"/>
      <c r="BH5" s="153"/>
      <c r="BI5" s="143" t="s">
        <v>72</v>
      </c>
      <c r="BJ5" s="143"/>
      <c r="BK5" s="143"/>
      <c r="BL5" s="143"/>
      <c r="BM5" s="143"/>
      <c r="BN5" s="143"/>
    </row>
    <row r="6" spans="1:66" s="47" customFormat="1" ht="0.75" hidden="1" customHeight="1" x14ac:dyDescent="0.25">
      <c r="A6" s="170"/>
      <c r="B6" s="171"/>
      <c r="C6" s="175"/>
      <c r="D6" s="176"/>
      <c r="E6" s="176"/>
      <c r="F6" s="176"/>
      <c r="G6" s="176"/>
      <c r="H6" s="177"/>
      <c r="I6" s="162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94"/>
      <c r="BC6" s="162"/>
      <c r="BD6" s="163"/>
      <c r="BE6" s="163"/>
      <c r="BF6" s="163"/>
      <c r="BG6" s="143" t="s">
        <v>83</v>
      </c>
      <c r="BH6" s="143"/>
      <c r="BI6" s="143" t="s">
        <v>87</v>
      </c>
      <c r="BJ6" s="143"/>
      <c r="BK6" s="143" t="s">
        <v>84</v>
      </c>
      <c r="BL6" s="143"/>
      <c r="BM6" s="143"/>
      <c r="BN6" s="143"/>
    </row>
    <row r="7" spans="1:66" s="47" customFormat="1" ht="43.5" customHeight="1" x14ac:dyDescent="0.25">
      <c r="A7" s="170"/>
      <c r="B7" s="171"/>
      <c r="C7" s="175"/>
      <c r="D7" s="176"/>
      <c r="E7" s="176"/>
      <c r="F7" s="176"/>
      <c r="G7" s="176"/>
      <c r="H7" s="177"/>
      <c r="I7" s="143" t="s">
        <v>58</v>
      </c>
      <c r="J7" s="143"/>
      <c r="K7" s="143"/>
      <c r="L7" s="143"/>
      <c r="M7" s="182" t="s">
        <v>73</v>
      </c>
      <c r="N7" s="183"/>
      <c r="O7" s="146" t="s">
        <v>49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8"/>
      <c r="AE7" s="188" t="s">
        <v>68</v>
      </c>
      <c r="AF7" s="189"/>
      <c r="AG7" s="188" t="s">
        <v>89</v>
      </c>
      <c r="AH7" s="189"/>
      <c r="AI7" s="144" t="s">
        <v>55</v>
      </c>
      <c r="AJ7" s="145"/>
      <c r="AK7" s="202" t="s">
        <v>77</v>
      </c>
      <c r="AL7" s="171"/>
      <c r="AM7" s="144" t="s">
        <v>55</v>
      </c>
      <c r="AN7" s="145"/>
      <c r="AO7" s="158" t="s">
        <v>78</v>
      </c>
      <c r="AP7" s="158"/>
      <c r="AQ7" s="159" t="s">
        <v>80</v>
      </c>
      <c r="AR7" s="160"/>
      <c r="AS7" s="160"/>
      <c r="AT7" s="160"/>
      <c r="AU7" s="160"/>
      <c r="AV7" s="161"/>
      <c r="AW7" s="144" t="s">
        <v>79</v>
      </c>
      <c r="AX7" s="178"/>
      <c r="AY7" s="178"/>
      <c r="AZ7" s="178"/>
      <c r="BA7" s="178"/>
      <c r="BB7" s="145"/>
      <c r="BC7" s="164" t="s">
        <v>81</v>
      </c>
      <c r="BD7" s="165"/>
      <c r="BE7" s="164" t="s">
        <v>82</v>
      </c>
      <c r="BF7" s="165"/>
      <c r="BG7" s="143"/>
      <c r="BH7" s="143"/>
      <c r="BI7" s="143"/>
      <c r="BJ7" s="143"/>
      <c r="BK7" s="143"/>
      <c r="BL7" s="143"/>
      <c r="BM7" s="143"/>
      <c r="BN7" s="143"/>
    </row>
    <row r="8" spans="1:66" s="47" customFormat="1" ht="112.5" customHeight="1" x14ac:dyDescent="0.25">
      <c r="A8" s="170"/>
      <c r="B8" s="171"/>
      <c r="C8" s="151" t="s">
        <v>65</v>
      </c>
      <c r="D8" s="151"/>
      <c r="E8" s="197" t="s">
        <v>63</v>
      </c>
      <c r="F8" s="197"/>
      <c r="G8" s="193" t="s">
        <v>64</v>
      </c>
      <c r="H8" s="193"/>
      <c r="I8" s="171" t="s">
        <v>69</v>
      </c>
      <c r="J8" s="171"/>
      <c r="K8" s="171" t="s">
        <v>74</v>
      </c>
      <c r="L8" s="171"/>
      <c r="M8" s="184"/>
      <c r="N8" s="185"/>
      <c r="O8" s="144" t="s">
        <v>50</v>
      </c>
      <c r="P8" s="145"/>
      <c r="Q8" s="149" t="s">
        <v>88</v>
      </c>
      <c r="R8" s="150"/>
      <c r="S8" s="144" t="s">
        <v>51</v>
      </c>
      <c r="T8" s="145"/>
      <c r="U8" s="144" t="s">
        <v>52</v>
      </c>
      <c r="V8" s="145"/>
      <c r="W8" s="144" t="s">
        <v>53</v>
      </c>
      <c r="X8" s="145"/>
      <c r="Y8" s="186" t="s">
        <v>54</v>
      </c>
      <c r="Z8" s="187"/>
      <c r="AA8" s="144" t="s">
        <v>56</v>
      </c>
      <c r="AB8" s="145"/>
      <c r="AC8" s="144" t="s">
        <v>57</v>
      </c>
      <c r="AD8" s="145"/>
      <c r="AE8" s="190"/>
      <c r="AF8" s="191"/>
      <c r="AG8" s="190"/>
      <c r="AH8" s="191"/>
      <c r="AI8" s="149" t="s">
        <v>75</v>
      </c>
      <c r="AJ8" s="150"/>
      <c r="AK8" s="171"/>
      <c r="AL8" s="171"/>
      <c r="AM8" s="149" t="s">
        <v>76</v>
      </c>
      <c r="AN8" s="150"/>
      <c r="AO8" s="158"/>
      <c r="AP8" s="158"/>
      <c r="AQ8" s="151" t="s">
        <v>65</v>
      </c>
      <c r="AR8" s="151"/>
      <c r="AS8" s="151" t="s">
        <v>63</v>
      </c>
      <c r="AT8" s="151"/>
      <c r="AU8" s="151" t="s">
        <v>64</v>
      </c>
      <c r="AV8" s="151"/>
      <c r="AW8" s="151" t="s">
        <v>90</v>
      </c>
      <c r="AX8" s="151"/>
      <c r="AY8" s="154" t="s">
        <v>91</v>
      </c>
      <c r="AZ8" s="155"/>
      <c r="BA8" s="156" t="s">
        <v>92</v>
      </c>
      <c r="BB8" s="157"/>
      <c r="BC8" s="166"/>
      <c r="BD8" s="167"/>
      <c r="BE8" s="166"/>
      <c r="BF8" s="167"/>
      <c r="BG8" s="143"/>
      <c r="BH8" s="143"/>
      <c r="BI8" s="143"/>
      <c r="BJ8" s="143"/>
      <c r="BK8" s="143" t="s">
        <v>85</v>
      </c>
      <c r="BL8" s="143"/>
      <c r="BM8" s="143" t="s">
        <v>86</v>
      </c>
      <c r="BN8" s="143"/>
    </row>
    <row r="9" spans="1:66" s="47" customFormat="1" ht="30" customHeight="1" x14ac:dyDescent="0.25">
      <c r="A9" s="170"/>
      <c r="B9" s="171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v>11281111.4</v>
      </c>
      <c r="D11" s="51">
        <v>841800.5246</v>
      </c>
      <c r="E11" s="51">
        <v>3820594.4</v>
      </c>
      <c r="F11" s="51">
        <v>551680.99800000002</v>
      </c>
      <c r="G11" s="51">
        <v>7984959.2999999998</v>
      </c>
      <c r="H11" s="51">
        <v>290119.52659999998</v>
      </c>
      <c r="I11" s="51">
        <v>463883</v>
      </c>
      <c r="J11" s="51">
        <v>71075.217000000004</v>
      </c>
      <c r="K11" s="51">
        <v>0</v>
      </c>
      <c r="L11" s="51">
        <v>0</v>
      </c>
      <c r="M11" s="51">
        <v>314313.09999999998</v>
      </c>
      <c r="N11" s="51">
        <v>29208.216</v>
      </c>
      <c r="O11" s="51">
        <v>49000</v>
      </c>
      <c r="P11" s="51">
        <v>11438.044</v>
      </c>
      <c r="Q11" s="51">
        <v>1040</v>
      </c>
      <c r="R11" s="51">
        <v>63.188000000000002</v>
      </c>
      <c r="S11" s="51">
        <v>2850</v>
      </c>
      <c r="T11" s="51">
        <v>446.15199999999999</v>
      </c>
      <c r="U11" s="51">
        <v>5200</v>
      </c>
      <c r="V11" s="51">
        <v>427</v>
      </c>
      <c r="W11" s="51">
        <v>73720</v>
      </c>
      <c r="X11" s="51">
        <v>7718.433</v>
      </c>
      <c r="Y11" s="51">
        <v>46800</v>
      </c>
      <c r="Z11" s="51">
        <v>3471.91</v>
      </c>
      <c r="AA11" s="51">
        <v>136330</v>
      </c>
      <c r="AB11" s="51">
        <v>2770.6120000000001</v>
      </c>
      <c r="AC11" s="51">
        <v>36398.1</v>
      </c>
      <c r="AD11" s="51">
        <v>4257.3270000000002</v>
      </c>
      <c r="AE11" s="51">
        <v>0</v>
      </c>
      <c r="AF11" s="51">
        <v>0</v>
      </c>
      <c r="AG11" s="51">
        <v>2155072.2999999998</v>
      </c>
      <c r="AH11" s="51">
        <v>440813.41</v>
      </c>
      <c r="AI11" s="51">
        <v>2155072.2999999998</v>
      </c>
      <c r="AJ11" s="51">
        <v>440813.41</v>
      </c>
      <c r="AK11" s="51">
        <v>67190</v>
      </c>
      <c r="AL11" s="51">
        <v>2220.06</v>
      </c>
      <c r="AM11" s="51">
        <v>29000</v>
      </c>
      <c r="AN11" s="51">
        <v>941.56</v>
      </c>
      <c r="AO11" s="51">
        <v>55336</v>
      </c>
      <c r="AP11" s="51">
        <v>6175.6</v>
      </c>
      <c r="AQ11" s="51">
        <v>240357.7</v>
      </c>
      <c r="AR11" s="51">
        <v>2188.4949999999999</v>
      </c>
      <c r="AS11" s="51">
        <v>764800</v>
      </c>
      <c r="AT11" s="51">
        <v>2188.4949999999999</v>
      </c>
      <c r="AU11" s="51">
        <v>0</v>
      </c>
      <c r="AV11" s="51">
        <v>0</v>
      </c>
      <c r="AW11" s="51">
        <v>758000</v>
      </c>
      <c r="AX11" s="51">
        <v>0</v>
      </c>
      <c r="AY11" s="51">
        <v>0</v>
      </c>
      <c r="AZ11" s="51">
        <v>0</v>
      </c>
      <c r="BA11" s="51">
        <v>524442.30000000005</v>
      </c>
      <c r="BB11" s="51">
        <v>0</v>
      </c>
      <c r="BC11" s="51">
        <v>7990921.7999999998</v>
      </c>
      <c r="BD11" s="51">
        <v>287170.07</v>
      </c>
      <c r="BE11" s="51">
        <v>28237.5</v>
      </c>
      <c r="BF11" s="51">
        <v>9718.5966000000008</v>
      </c>
      <c r="BG11" s="51">
        <v>0</v>
      </c>
      <c r="BH11" s="51">
        <v>0</v>
      </c>
      <c r="BI11" s="51">
        <v>-6700</v>
      </c>
      <c r="BJ11" s="51">
        <v>-165</v>
      </c>
      <c r="BK11" s="51">
        <v>-35000</v>
      </c>
      <c r="BL11" s="51">
        <v>-6604.14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v>1282302.5001000001</v>
      </c>
      <c r="D12" s="51">
        <v>169457.22709999999</v>
      </c>
      <c r="E12" s="51">
        <v>945262.2</v>
      </c>
      <c r="F12" s="51">
        <v>154520.20509999999</v>
      </c>
      <c r="G12" s="51">
        <v>337040.30009999999</v>
      </c>
      <c r="H12" s="51">
        <v>14937.022000000001</v>
      </c>
      <c r="I12" s="51">
        <v>263838.2</v>
      </c>
      <c r="J12" s="51">
        <v>42940.663</v>
      </c>
      <c r="K12" s="51">
        <v>0</v>
      </c>
      <c r="L12" s="51">
        <v>0</v>
      </c>
      <c r="M12" s="51">
        <v>264104</v>
      </c>
      <c r="N12" s="51">
        <v>65050.542099999999</v>
      </c>
      <c r="O12" s="51">
        <v>19000</v>
      </c>
      <c r="P12" s="51">
        <v>6449.3055000000004</v>
      </c>
      <c r="Q12" s="51">
        <v>150179</v>
      </c>
      <c r="R12" s="51">
        <v>37514.49</v>
      </c>
      <c r="S12" s="51">
        <v>3000</v>
      </c>
      <c r="T12" s="51">
        <v>614.94209999999998</v>
      </c>
      <c r="U12" s="51">
        <v>3500</v>
      </c>
      <c r="V12" s="51">
        <v>494</v>
      </c>
      <c r="W12" s="51">
        <v>48000</v>
      </c>
      <c r="X12" s="51">
        <v>13554.93</v>
      </c>
      <c r="Y12" s="51">
        <v>41900</v>
      </c>
      <c r="Z12" s="51">
        <v>12328.68</v>
      </c>
      <c r="AA12" s="51">
        <v>2000</v>
      </c>
      <c r="AB12" s="51">
        <v>247</v>
      </c>
      <c r="AC12" s="51">
        <v>30100</v>
      </c>
      <c r="AD12" s="51">
        <v>4630.3744999999999</v>
      </c>
      <c r="AE12" s="51">
        <v>0</v>
      </c>
      <c r="AF12" s="51">
        <v>0</v>
      </c>
      <c r="AG12" s="51">
        <v>274435</v>
      </c>
      <c r="AH12" s="51">
        <v>43303</v>
      </c>
      <c r="AI12" s="51">
        <v>274435</v>
      </c>
      <c r="AJ12" s="51">
        <v>43303</v>
      </c>
      <c r="AK12" s="51">
        <v>0</v>
      </c>
      <c r="AL12" s="51">
        <v>0</v>
      </c>
      <c r="AM12" s="51">
        <v>0</v>
      </c>
      <c r="AN12" s="51">
        <v>0</v>
      </c>
      <c r="AO12" s="51">
        <v>7300</v>
      </c>
      <c r="AP12" s="51">
        <v>2532</v>
      </c>
      <c r="AQ12" s="51">
        <v>135585</v>
      </c>
      <c r="AR12" s="51">
        <v>694</v>
      </c>
      <c r="AS12" s="51">
        <v>135585</v>
      </c>
      <c r="AT12" s="51">
        <v>694</v>
      </c>
      <c r="AU12" s="51">
        <v>0</v>
      </c>
      <c r="AV12" s="51">
        <v>0</v>
      </c>
      <c r="AW12" s="51">
        <v>134085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292140.30009999999</v>
      </c>
      <c r="BD12" s="51">
        <v>15344.291999999999</v>
      </c>
      <c r="BE12" s="51">
        <v>57900</v>
      </c>
      <c r="BF12" s="51">
        <v>2190</v>
      </c>
      <c r="BG12" s="51">
        <v>0</v>
      </c>
      <c r="BH12" s="51">
        <v>0</v>
      </c>
      <c r="BI12" s="51">
        <v>-2500</v>
      </c>
      <c r="BJ12" s="51">
        <v>0</v>
      </c>
      <c r="BK12" s="51">
        <v>-10500</v>
      </c>
      <c r="BL12" s="51">
        <v>-2597.27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v>3311821.0835000002</v>
      </c>
      <c r="D13" s="51">
        <v>460411.25020000001</v>
      </c>
      <c r="E13" s="51">
        <v>1495321.1</v>
      </c>
      <c r="F13" s="51">
        <v>345838.13919999998</v>
      </c>
      <c r="G13" s="51">
        <v>1816499.9835000001</v>
      </c>
      <c r="H13" s="51">
        <v>114573.111</v>
      </c>
      <c r="I13" s="51">
        <v>190850</v>
      </c>
      <c r="J13" s="51">
        <v>49721.57</v>
      </c>
      <c r="K13" s="51">
        <v>0</v>
      </c>
      <c r="L13" s="51">
        <v>0</v>
      </c>
      <c r="M13" s="51">
        <v>173012.1</v>
      </c>
      <c r="N13" s="51">
        <v>28180.156200000001</v>
      </c>
      <c r="O13" s="51">
        <v>35388.199999999997</v>
      </c>
      <c r="P13" s="51">
        <v>9827.5452000000005</v>
      </c>
      <c r="Q13" s="51">
        <v>2897</v>
      </c>
      <c r="R13" s="51">
        <v>1403.5271</v>
      </c>
      <c r="S13" s="51">
        <v>4677.8999999999996</v>
      </c>
      <c r="T13" s="51">
        <v>529.58209999999997</v>
      </c>
      <c r="U13" s="51">
        <v>6500</v>
      </c>
      <c r="V13" s="51">
        <v>320</v>
      </c>
      <c r="W13" s="51">
        <v>44400</v>
      </c>
      <c r="X13" s="51">
        <v>6025.25</v>
      </c>
      <c r="Y13" s="51">
        <v>26500</v>
      </c>
      <c r="Z13" s="51">
        <v>5077.25</v>
      </c>
      <c r="AA13" s="51">
        <v>6500</v>
      </c>
      <c r="AB13" s="51">
        <v>0</v>
      </c>
      <c r="AC13" s="51">
        <v>64049</v>
      </c>
      <c r="AD13" s="51">
        <v>8850.2518</v>
      </c>
      <c r="AE13" s="51">
        <v>0</v>
      </c>
      <c r="AF13" s="51">
        <v>0</v>
      </c>
      <c r="AG13" s="51">
        <v>928000</v>
      </c>
      <c r="AH13" s="51">
        <v>262374.14</v>
      </c>
      <c r="AI13" s="51">
        <v>928000</v>
      </c>
      <c r="AJ13" s="51">
        <v>262374.14</v>
      </c>
      <c r="AK13" s="51">
        <v>0</v>
      </c>
      <c r="AL13" s="51">
        <v>0</v>
      </c>
      <c r="AM13" s="51">
        <v>0</v>
      </c>
      <c r="AN13" s="51">
        <v>0</v>
      </c>
      <c r="AO13" s="51">
        <v>20000</v>
      </c>
      <c r="AP13" s="51">
        <v>4540</v>
      </c>
      <c r="AQ13" s="51">
        <v>183459</v>
      </c>
      <c r="AR13" s="51">
        <v>1022.273</v>
      </c>
      <c r="AS13" s="51">
        <v>183459</v>
      </c>
      <c r="AT13" s="51">
        <v>1022.273</v>
      </c>
      <c r="AU13" s="51">
        <v>0</v>
      </c>
      <c r="AV13" s="51">
        <v>0</v>
      </c>
      <c r="AW13" s="51">
        <v>178509</v>
      </c>
      <c r="AX13" s="51">
        <v>950</v>
      </c>
      <c r="AY13" s="51">
        <v>0</v>
      </c>
      <c r="AZ13" s="51">
        <v>0</v>
      </c>
      <c r="BA13" s="51">
        <v>0</v>
      </c>
      <c r="BB13" s="51">
        <v>0</v>
      </c>
      <c r="BC13" s="51">
        <v>1749999.9835000001</v>
      </c>
      <c r="BD13" s="51">
        <v>117108.33100000001</v>
      </c>
      <c r="BE13" s="51">
        <v>66500</v>
      </c>
      <c r="BF13" s="51">
        <v>5000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-7535.22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v>513118.24890000001</v>
      </c>
      <c r="D14" s="51">
        <v>62611.051399999997</v>
      </c>
      <c r="E14" s="51">
        <v>333285.34999999998</v>
      </c>
      <c r="F14" s="51">
        <v>59739.451399999998</v>
      </c>
      <c r="G14" s="51">
        <v>179832.8989</v>
      </c>
      <c r="H14" s="51">
        <v>2871.6</v>
      </c>
      <c r="I14" s="51">
        <v>98032</v>
      </c>
      <c r="J14" s="51">
        <v>22165.458999999999</v>
      </c>
      <c r="K14" s="51">
        <v>0</v>
      </c>
      <c r="L14" s="51">
        <v>0</v>
      </c>
      <c r="M14" s="51">
        <v>55363.35</v>
      </c>
      <c r="N14" s="51">
        <v>5679.3933999999999</v>
      </c>
      <c r="O14" s="51">
        <v>16827.701000000001</v>
      </c>
      <c r="P14" s="51">
        <v>2528.1619999999998</v>
      </c>
      <c r="Q14" s="51">
        <v>1745.56</v>
      </c>
      <c r="R14" s="51">
        <v>225.58940000000001</v>
      </c>
      <c r="S14" s="51">
        <v>1134.489</v>
      </c>
      <c r="T14" s="51">
        <v>156.25139999999999</v>
      </c>
      <c r="U14" s="51">
        <v>1000</v>
      </c>
      <c r="V14" s="51">
        <v>147</v>
      </c>
      <c r="W14" s="51">
        <v>11245.6</v>
      </c>
      <c r="X14" s="51">
        <v>967</v>
      </c>
      <c r="Y14" s="51">
        <v>2000</v>
      </c>
      <c r="Z14" s="51">
        <v>0</v>
      </c>
      <c r="AA14" s="51">
        <v>5600</v>
      </c>
      <c r="AB14" s="51">
        <v>1112.69</v>
      </c>
      <c r="AC14" s="51">
        <v>10710</v>
      </c>
      <c r="AD14" s="51">
        <v>542.70060000000001</v>
      </c>
      <c r="AE14" s="51">
        <v>0</v>
      </c>
      <c r="AF14" s="51">
        <v>0</v>
      </c>
      <c r="AG14" s="51">
        <v>151848.726</v>
      </c>
      <c r="AH14" s="51">
        <v>31251.019</v>
      </c>
      <c r="AI14" s="51">
        <v>151848.726</v>
      </c>
      <c r="AJ14" s="51">
        <v>31251.019</v>
      </c>
      <c r="AK14" s="51">
        <v>0</v>
      </c>
      <c r="AL14" s="51">
        <v>0</v>
      </c>
      <c r="AM14" s="51">
        <v>0</v>
      </c>
      <c r="AN14" s="51">
        <v>0</v>
      </c>
      <c r="AO14" s="51">
        <v>5500</v>
      </c>
      <c r="AP14" s="51">
        <v>600</v>
      </c>
      <c r="AQ14" s="51">
        <v>22541.274000000001</v>
      </c>
      <c r="AR14" s="51">
        <v>43.58</v>
      </c>
      <c r="AS14" s="51">
        <v>22541.274000000001</v>
      </c>
      <c r="AT14" s="51">
        <v>43.58</v>
      </c>
      <c r="AU14" s="51">
        <v>0</v>
      </c>
      <c r="AV14" s="51">
        <v>0</v>
      </c>
      <c r="AW14" s="51">
        <v>20923.274000000001</v>
      </c>
      <c r="AX14" s="51">
        <v>0</v>
      </c>
      <c r="AY14" s="51">
        <v>0</v>
      </c>
      <c r="AZ14" s="51">
        <v>0</v>
      </c>
      <c r="BA14" s="51">
        <v>0</v>
      </c>
      <c r="BB14" s="51">
        <v>0</v>
      </c>
      <c r="BC14" s="51">
        <v>151304.23300000001</v>
      </c>
      <c r="BD14" s="51">
        <v>0</v>
      </c>
      <c r="BE14" s="51">
        <v>28528.6659</v>
      </c>
      <c r="BF14" s="51">
        <v>2871.6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0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v>366217.62290000002</v>
      </c>
      <c r="D15" s="51">
        <v>61357.571199999998</v>
      </c>
      <c r="E15" s="51">
        <v>330188.87400000001</v>
      </c>
      <c r="F15" s="51">
        <v>55493.557800000002</v>
      </c>
      <c r="G15" s="51">
        <v>36028.748899999999</v>
      </c>
      <c r="H15" s="51">
        <v>5864.0133999999998</v>
      </c>
      <c r="I15" s="51">
        <v>97419.486999999994</v>
      </c>
      <c r="J15" s="51">
        <v>18125.75</v>
      </c>
      <c r="K15" s="51">
        <v>0</v>
      </c>
      <c r="L15" s="51">
        <v>0</v>
      </c>
      <c r="M15" s="51">
        <v>64603.387000000002</v>
      </c>
      <c r="N15" s="51">
        <v>12059.6198</v>
      </c>
      <c r="O15" s="51">
        <v>9900</v>
      </c>
      <c r="P15" s="51">
        <v>2743.6255000000001</v>
      </c>
      <c r="Q15" s="51">
        <v>1365.221</v>
      </c>
      <c r="R15" s="51">
        <v>10.394399999999999</v>
      </c>
      <c r="S15" s="51">
        <v>1200</v>
      </c>
      <c r="T15" s="51">
        <v>230.69669999999999</v>
      </c>
      <c r="U15" s="51">
        <v>500</v>
      </c>
      <c r="V15" s="51">
        <v>25</v>
      </c>
      <c r="W15" s="51">
        <v>11465</v>
      </c>
      <c r="X15" s="51">
        <v>1628.8</v>
      </c>
      <c r="Y15" s="51">
        <v>8526</v>
      </c>
      <c r="Z15" s="51">
        <v>1310.8</v>
      </c>
      <c r="AA15" s="51">
        <v>14320</v>
      </c>
      <c r="AB15" s="51">
        <v>771</v>
      </c>
      <c r="AC15" s="51">
        <v>21303.166000000001</v>
      </c>
      <c r="AD15" s="51">
        <v>5282.1031999999996</v>
      </c>
      <c r="AE15" s="51">
        <v>0</v>
      </c>
      <c r="AF15" s="51">
        <v>0</v>
      </c>
      <c r="AG15" s="51">
        <v>113300</v>
      </c>
      <c r="AH15" s="51">
        <v>24091.187999999998</v>
      </c>
      <c r="AI15" s="51">
        <v>113300</v>
      </c>
      <c r="AJ15" s="51">
        <v>24091.187999999998</v>
      </c>
      <c r="AK15" s="51">
        <v>11000</v>
      </c>
      <c r="AL15" s="51">
        <v>0</v>
      </c>
      <c r="AM15" s="51">
        <v>0</v>
      </c>
      <c r="AN15" s="51">
        <v>0</v>
      </c>
      <c r="AO15" s="51">
        <v>3000</v>
      </c>
      <c r="AP15" s="51">
        <v>1130</v>
      </c>
      <c r="AQ15" s="51">
        <v>40866</v>
      </c>
      <c r="AR15" s="51">
        <v>87</v>
      </c>
      <c r="AS15" s="51">
        <v>40866</v>
      </c>
      <c r="AT15" s="51">
        <v>87</v>
      </c>
      <c r="AU15" s="51">
        <v>0</v>
      </c>
      <c r="AV15" s="51">
        <v>0</v>
      </c>
      <c r="AW15" s="51">
        <v>40000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34539.348899999997</v>
      </c>
      <c r="BD15" s="51">
        <v>5149.17</v>
      </c>
      <c r="BE15" s="51">
        <v>1489.4</v>
      </c>
      <c r="BF15" s="51">
        <v>1489.4</v>
      </c>
      <c r="BG15" s="51">
        <v>0</v>
      </c>
      <c r="BH15" s="51">
        <v>0</v>
      </c>
      <c r="BI15" s="51">
        <v>0</v>
      </c>
      <c r="BJ15" s="51">
        <v>-774.5566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v>3512855.8643</v>
      </c>
      <c r="D16" s="51">
        <v>321324.62310000003</v>
      </c>
      <c r="E16" s="51">
        <v>2342450.889</v>
      </c>
      <c r="F16" s="51">
        <v>307906.12910000002</v>
      </c>
      <c r="G16" s="51">
        <v>1170404.9753</v>
      </c>
      <c r="H16" s="51">
        <v>13418.494000000001</v>
      </c>
      <c r="I16" s="51">
        <v>522744.75400000002</v>
      </c>
      <c r="J16" s="51">
        <v>85804.853000000003</v>
      </c>
      <c r="K16" s="51">
        <v>0</v>
      </c>
      <c r="L16" s="51">
        <v>0</v>
      </c>
      <c r="M16" s="51">
        <v>401791.94900000002</v>
      </c>
      <c r="N16" s="51">
        <v>22910.801100000001</v>
      </c>
      <c r="O16" s="51">
        <v>49500</v>
      </c>
      <c r="P16" s="51">
        <v>15156.005800000001</v>
      </c>
      <c r="Q16" s="51">
        <v>900</v>
      </c>
      <c r="R16" s="51">
        <v>108.8488</v>
      </c>
      <c r="S16" s="51">
        <v>4885</v>
      </c>
      <c r="T16" s="51">
        <v>924.02650000000006</v>
      </c>
      <c r="U16" s="51">
        <v>6550</v>
      </c>
      <c r="V16" s="51">
        <v>331</v>
      </c>
      <c r="W16" s="51">
        <v>13195</v>
      </c>
      <c r="X16" s="51">
        <v>909.87</v>
      </c>
      <c r="Y16" s="51">
        <v>950</v>
      </c>
      <c r="Z16" s="51">
        <v>0</v>
      </c>
      <c r="AA16" s="51">
        <v>273735.74900000001</v>
      </c>
      <c r="AB16" s="51">
        <v>692.38</v>
      </c>
      <c r="AC16" s="51">
        <v>18195.2</v>
      </c>
      <c r="AD16" s="51">
        <v>3303.81</v>
      </c>
      <c r="AE16" s="51">
        <v>0</v>
      </c>
      <c r="AF16" s="51">
        <v>0</v>
      </c>
      <c r="AG16" s="51">
        <v>940884.18599999999</v>
      </c>
      <c r="AH16" s="51">
        <v>194799.07699999999</v>
      </c>
      <c r="AI16" s="51">
        <v>940884.18599999999</v>
      </c>
      <c r="AJ16" s="51">
        <v>194799.07699999999</v>
      </c>
      <c r="AK16" s="51">
        <v>7300</v>
      </c>
      <c r="AL16" s="51">
        <v>800</v>
      </c>
      <c r="AM16" s="51">
        <v>4000</v>
      </c>
      <c r="AN16" s="51">
        <v>500</v>
      </c>
      <c r="AO16" s="51">
        <v>8000</v>
      </c>
      <c r="AP16" s="51">
        <v>1080</v>
      </c>
      <c r="AQ16" s="51">
        <v>461730</v>
      </c>
      <c r="AR16" s="51">
        <v>2511.3980000000001</v>
      </c>
      <c r="AS16" s="51">
        <v>461730</v>
      </c>
      <c r="AT16" s="51">
        <v>2511.3980000000001</v>
      </c>
      <c r="AU16" s="51">
        <v>0</v>
      </c>
      <c r="AV16" s="51">
        <v>0</v>
      </c>
      <c r="AW16" s="51">
        <v>454884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1110761.9753</v>
      </c>
      <c r="BD16" s="51">
        <v>17598.973999999998</v>
      </c>
      <c r="BE16" s="51">
        <v>60743</v>
      </c>
      <c r="BF16" s="51">
        <v>450</v>
      </c>
      <c r="BG16" s="51">
        <v>0</v>
      </c>
      <c r="BH16" s="51">
        <v>0</v>
      </c>
      <c r="BI16" s="51">
        <v>-605</v>
      </c>
      <c r="BJ16" s="51">
        <v>0</v>
      </c>
      <c r="BK16" s="51">
        <v>-495</v>
      </c>
      <c r="BL16" s="51">
        <v>-4630.4799999999996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0" t="s">
        <v>139</v>
      </c>
      <c r="C17" s="51">
        <v>1600867.483</v>
      </c>
      <c r="D17" s="51">
        <v>192042.9761</v>
      </c>
      <c r="E17" s="51">
        <v>1017449.4231</v>
      </c>
      <c r="F17" s="51">
        <v>196456.30609999999</v>
      </c>
      <c r="G17" s="51">
        <v>583418.05989999999</v>
      </c>
      <c r="H17" s="51">
        <v>-4413.33</v>
      </c>
      <c r="I17" s="51">
        <v>198749</v>
      </c>
      <c r="J17" s="51">
        <v>31564.394</v>
      </c>
      <c r="K17" s="51">
        <v>0</v>
      </c>
      <c r="L17" s="51">
        <v>0</v>
      </c>
      <c r="M17" s="51">
        <v>57573</v>
      </c>
      <c r="N17" s="51">
        <v>8802.8760999999995</v>
      </c>
      <c r="O17" s="51">
        <v>10500</v>
      </c>
      <c r="P17" s="51">
        <v>3326.1057999999998</v>
      </c>
      <c r="Q17" s="51">
        <v>900</v>
      </c>
      <c r="R17" s="51">
        <v>35.082299999999996</v>
      </c>
      <c r="S17" s="51">
        <v>3000</v>
      </c>
      <c r="T17" s="51">
        <v>534.0077</v>
      </c>
      <c r="U17" s="51">
        <v>1600</v>
      </c>
      <c r="V17" s="51">
        <v>474</v>
      </c>
      <c r="W17" s="51">
        <v>4724</v>
      </c>
      <c r="X17" s="51">
        <v>1091.1103000000001</v>
      </c>
      <c r="Y17" s="51">
        <v>1400</v>
      </c>
      <c r="Z17" s="51">
        <v>116.6</v>
      </c>
      <c r="AA17" s="51">
        <v>6500</v>
      </c>
      <c r="AB17" s="51">
        <v>182.3</v>
      </c>
      <c r="AC17" s="51">
        <v>15563</v>
      </c>
      <c r="AD17" s="51">
        <v>1503.27</v>
      </c>
      <c r="AE17" s="51">
        <v>0</v>
      </c>
      <c r="AF17" s="51">
        <v>0</v>
      </c>
      <c r="AG17" s="51">
        <v>700684.70909999998</v>
      </c>
      <c r="AH17" s="51">
        <v>155979.27600000001</v>
      </c>
      <c r="AI17" s="51">
        <v>700684.70909999998</v>
      </c>
      <c r="AJ17" s="51">
        <v>155979.27600000001</v>
      </c>
      <c r="AK17" s="51">
        <v>500</v>
      </c>
      <c r="AL17" s="51">
        <v>0</v>
      </c>
      <c r="AM17" s="51">
        <v>500</v>
      </c>
      <c r="AN17" s="51">
        <v>0</v>
      </c>
      <c r="AO17" s="51">
        <v>8200</v>
      </c>
      <c r="AP17" s="51">
        <v>70</v>
      </c>
      <c r="AQ17" s="51">
        <v>51742.714</v>
      </c>
      <c r="AR17" s="51">
        <v>39.76</v>
      </c>
      <c r="AS17" s="51">
        <v>51742.714</v>
      </c>
      <c r="AT17" s="51">
        <v>39.76</v>
      </c>
      <c r="AU17" s="51">
        <v>0</v>
      </c>
      <c r="AV17" s="51">
        <v>0</v>
      </c>
      <c r="AW17" s="51">
        <v>50912.714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599608.05989999999</v>
      </c>
      <c r="BD17" s="51">
        <v>5340</v>
      </c>
      <c r="BE17" s="51">
        <v>18810</v>
      </c>
      <c r="BF17" s="51">
        <v>4927.2</v>
      </c>
      <c r="BG17" s="51">
        <v>0</v>
      </c>
      <c r="BH17" s="51">
        <v>0</v>
      </c>
      <c r="BI17" s="51">
        <v>-5000</v>
      </c>
      <c r="BJ17" s="51">
        <v>-2594.1489999999999</v>
      </c>
      <c r="BK17" s="51">
        <v>-30000</v>
      </c>
      <c r="BL17" s="51">
        <v>-12086.380999999999</v>
      </c>
      <c r="BM17" s="51">
        <v>0</v>
      </c>
      <c r="BN17" s="51">
        <v>0</v>
      </c>
    </row>
    <row r="18" spans="1:66" ht="16.5" customHeight="1" x14ac:dyDescent="0.3">
      <c r="A18" s="168" t="s">
        <v>130</v>
      </c>
      <c r="B18" s="169"/>
      <c r="C18" s="51">
        <f t="shared" ref="C18:AH18" si="0">SUM(C11:C17)</f>
        <v>21868294.2027</v>
      </c>
      <c r="D18" s="51">
        <f t="shared" si="0"/>
        <v>2109005.2237</v>
      </c>
      <c r="E18" s="51">
        <f t="shared" si="0"/>
        <v>10284552.236099999</v>
      </c>
      <c r="F18" s="51">
        <f t="shared" si="0"/>
        <v>1671634.7867000001</v>
      </c>
      <c r="G18" s="51">
        <f t="shared" si="0"/>
        <v>12108184.266600002</v>
      </c>
      <c r="H18" s="51">
        <f t="shared" si="0"/>
        <v>437370.43699999998</v>
      </c>
      <c r="I18" s="51">
        <f t="shared" si="0"/>
        <v>1835516.4409999999</v>
      </c>
      <c r="J18" s="51">
        <f t="shared" si="0"/>
        <v>321397.90599999996</v>
      </c>
      <c r="K18" s="51">
        <f t="shared" si="0"/>
        <v>0</v>
      </c>
      <c r="L18" s="51">
        <f t="shared" si="0"/>
        <v>0</v>
      </c>
      <c r="M18" s="51">
        <f t="shared" si="0"/>
        <v>1330760.8859999999</v>
      </c>
      <c r="N18" s="51">
        <f t="shared" si="0"/>
        <v>171891.6047</v>
      </c>
      <c r="O18" s="51">
        <f t="shared" si="0"/>
        <v>190115.90100000001</v>
      </c>
      <c r="P18" s="51">
        <f t="shared" si="0"/>
        <v>51468.793799999999</v>
      </c>
      <c r="Q18" s="51">
        <f t="shared" si="0"/>
        <v>159026.78099999999</v>
      </c>
      <c r="R18" s="51">
        <f t="shared" si="0"/>
        <v>39361.119999999995</v>
      </c>
      <c r="S18" s="51">
        <f t="shared" si="0"/>
        <v>20747.388999999999</v>
      </c>
      <c r="T18" s="51">
        <f t="shared" si="0"/>
        <v>3435.6585</v>
      </c>
      <c r="U18" s="51">
        <f t="shared" si="0"/>
        <v>24850</v>
      </c>
      <c r="V18" s="51">
        <f t="shared" si="0"/>
        <v>2218</v>
      </c>
      <c r="W18" s="51">
        <f t="shared" si="0"/>
        <v>206749.6</v>
      </c>
      <c r="X18" s="51">
        <f t="shared" si="0"/>
        <v>31895.3933</v>
      </c>
      <c r="Y18" s="51">
        <f t="shared" si="0"/>
        <v>128076</v>
      </c>
      <c r="Z18" s="51">
        <f t="shared" si="0"/>
        <v>22305.239999999998</v>
      </c>
      <c r="AA18" s="51">
        <f t="shared" si="0"/>
        <v>444985.74900000001</v>
      </c>
      <c r="AB18" s="51">
        <f t="shared" si="0"/>
        <v>5775.982</v>
      </c>
      <c r="AC18" s="51">
        <f t="shared" si="0"/>
        <v>196318.46600000001</v>
      </c>
      <c r="AD18" s="51">
        <f t="shared" si="0"/>
        <v>28369.837100000004</v>
      </c>
      <c r="AE18" s="51">
        <f t="shared" si="0"/>
        <v>0</v>
      </c>
      <c r="AF18" s="51">
        <f t="shared" si="0"/>
        <v>0</v>
      </c>
      <c r="AG18" s="51">
        <f t="shared" si="0"/>
        <v>5264224.921099999</v>
      </c>
      <c r="AH18" s="51">
        <f t="shared" si="0"/>
        <v>1152611.1100000001</v>
      </c>
      <c r="AI18" s="51">
        <f t="shared" ref="AI18:BN18" si="1">SUM(AI11:AI17)</f>
        <v>5264224.921099999</v>
      </c>
      <c r="AJ18" s="51">
        <f t="shared" si="1"/>
        <v>1152611.1100000001</v>
      </c>
      <c r="AK18" s="51">
        <f t="shared" si="1"/>
        <v>85990</v>
      </c>
      <c r="AL18" s="51">
        <f t="shared" si="1"/>
        <v>3020.06</v>
      </c>
      <c r="AM18" s="51">
        <f t="shared" si="1"/>
        <v>33500</v>
      </c>
      <c r="AN18" s="51">
        <f t="shared" si="1"/>
        <v>1441.56</v>
      </c>
      <c r="AO18" s="51">
        <f t="shared" si="1"/>
        <v>107336</v>
      </c>
      <c r="AP18" s="51">
        <f t="shared" si="1"/>
        <v>16127.6</v>
      </c>
      <c r="AQ18" s="51">
        <f t="shared" si="1"/>
        <v>1136281.6879999998</v>
      </c>
      <c r="AR18" s="51">
        <f t="shared" si="1"/>
        <v>6586.5060000000003</v>
      </c>
      <c r="AS18" s="51">
        <f t="shared" si="1"/>
        <v>1660723.9879999999</v>
      </c>
      <c r="AT18" s="51">
        <f t="shared" si="1"/>
        <v>6586.5060000000003</v>
      </c>
      <c r="AU18" s="51">
        <f t="shared" si="1"/>
        <v>0</v>
      </c>
      <c r="AV18" s="51">
        <f t="shared" si="1"/>
        <v>0</v>
      </c>
      <c r="AW18" s="51">
        <f t="shared" si="1"/>
        <v>1637313.9879999999</v>
      </c>
      <c r="AX18" s="51">
        <f t="shared" si="1"/>
        <v>950</v>
      </c>
      <c r="AY18" s="51">
        <f t="shared" si="1"/>
        <v>0</v>
      </c>
      <c r="AZ18" s="51">
        <f t="shared" si="1"/>
        <v>0</v>
      </c>
      <c r="BA18" s="51">
        <f t="shared" si="1"/>
        <v>524442.30000000005</v>
      </c>
      <c r="BB18" s="51">
        <f t="shared" si="1"/>
        <v>0</v>
      </c>
      <c r="BC18" s="51">
        <f t="shared" si="1"/>
        <v>11929275.7007</v>
      </c>
      <c r="BD18" s="51">
        <f t="shared" si="1"/>
        <v>447710.837</v>
      </c>
      <c r="BE18" s="51">
        <f t="shared" si="1"/>
        <v>262208.56589999999</v>
      </c>
      <c r="BF18" s="51">
        <f t="shared" si="1"/>
        <v>26646.796600000001</v>
      </c>
      <c r="BG18" s="51">
        <f t="shared" si="1"/>
        <v>0</v>
      </c>
      <c r="BH18" s="51">
        <f t="shared" si="1"/>
        <v>0</v>
      </c>
      <c r="BI18" s="51">
        <f t="shared" si="1"/>
        <v>-14805</v>
      </c>
      <c r="BJ18" s="51">
        <f t="shared" si="1"/>
        <v>-3533.7055999999998</v>
      </c>
      <c r="BK18" s="51">
        <f t="shared" si="1"/>
        <v>-75995</v>
      </c>
      <c r="BL18" s="51">
        <f t="shared" si="1"/>
        <v>-33453.491000000002</v>
      </c>
      <c r="BM18" s="51">
        <f t="shared" si="1"/>
        <v>0</v>
      </c>
      <c r="BN18" s="51">
        <f t="shared" si="1"/>
        <v>0</v>
      </c>
    </row>
  </sheetData>
  <protectedRanges>
    <protectedRange sqref="AS11:BN17" name="Range3"/>
    <protectedRange sqref="A18" name="Range1"/>
    <protectedRange sqref="C18:BN18 I11:AP17" name="Range2"/>
    <protectedRange sqref="B11:B17" name="Range1_1_3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8:B18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06"/>
  <sheetViews>
    <sheetView topLeftCell="B1" workbookViewId="0">
      <selection activeCell="AR21" sqref="AR21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7.37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1.6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4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9.62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8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31" t="s">
        <v>132</v>
      </c>
      <c r="C1" s="231"/>
      <c r="D1" s="231"/>
      <c r="E1" s="231"/>
      <c r="F1" s="231"/>
      <c r="G1" s="231"/>
      <c r="H1" s="231"/>
      <c r="I1" s="231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03" t="s">
        <v>140</v>
      </c>
      <c r="D2" s="203"/>
      <c r="E2" s="203"/>
      <c r="F2" s="203"/>
      <c r="G2" s="203"/>
      <c r="H2" s="203"/>
      <c r="I2" s="203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95" t="s">
        <v>128</v>
      </c>
      <c r="K3" s="195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07" t="s">
        <v>60</v>
      </c>
      <c r="C4" s="208" t="s">
        <v>59</v>
      </c>
      <c r="D4" s="209" t="s">
        <v>93</v>
      </c>
      <c r="E4" s="210"/>
      <c r="F4" s="210"/>
      <c r="G4" s="210"/>
      <c r="H4" s="210"/>
      <c r="I4" s="211"/>
      <c r="J4" s="218" t="s">
        <v>94</v>
      </c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19"/>
      <c r="BP4" s="219"/>
      <c r="BQ4" s="219"/>
      <c r="BR4" s="219"/>
      <c r="BS4" s="219"/>
      <c r="BT4" s="219"/>
      <c r="BU4" s="219"/>
      <c r="BV4" s="219"/>
      <c r="BW4" s="219"/>
      <c r="BX4" s="219"/>
      <c r="BY4" s="219"/>
      <c r="BZ4" s="219"/>
      <c r="CA4" s="219"/>
      <c r="CB4" s="219"/>
      <c r="CC4" s="219"/>
      <c r="CD4" s="219"/>
      <c r="CE4" s="219"/>
      <c r="CF4" s="219"/>
      <c r="CG4" s="219"/>
      <c r="CH4" s="219"/>
      <c r="CI4" s="219"/>
      <c r="CJ4" s="219"/>
      <c r="CK4" s="219"/>
      <c r="CL4" s="219"/>
      <c r="CM4" s="219"/>
      <c r="CN4" s="219"/>
      <c r="CO4" s="219"/>
      <c r="CP4" s="219"/>
      <c r="CQ4" s="219"/>
      <c r="CR4" s="219"/>
      <c r="CS4" s="219"/>
      <c r="CT4" s="219"/>
      <c r="CU4" s="219"/>
      <c r="CV4" s="219"/>
      <c r="CW4" s="219"/>
      <c r="CX4" s="219"/>
      <c r="CY4" s="219"/>
      <c r="CZ4" s="219"/>
      <c r="DA4" s="219"/>
      <c r="DB4" s="219"/>
      <c r="DC4" s="219"/>
      <c r="DD4" s="219"/>
      <c r="DE4" s="219"/>
      <c r="DF4" s="219"/>
      <c r="DG4" s="219"/>
      <c r="DH4" s="219"/>
      <c r="DI4" s="219"/>
      <c r="DJ4" s="219"/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20"/>
    </row>
    <row r="5" spans="1:126" s="58" customFormat="1" ht="15.75" customHeight="1" x14ac:dyDescent="0.3">
      <c r="B5" s="207"/>
      <c r="C5" s="208"/>
      <c r="D5" s="212"/>
      <c r="E5" s="213"/>
      <c r="F5" s="213"/>
      <c r="G5" s="213"/>
      <c r="H5" s="213"/>
      <c r="I5" s="214"/>
      <c r="J5" s="209" t="s">
        <v>95</v>
      </c>
      <c r="K5" s="210"/>
      <c r="L5" s="210"/>
      <c r="M5" s="210"/>
      <c r="N5" s="221" t="s">
        <v>96</v>
      </c>
      <c r="O5" s="222"/>
      <c r="P5" s="222"/>
      <c r="Q5" s="222"/>
      <c r="R5" s="222"/>
      <c r="S5" s="222"/>
      <c r="T5" s="222"/>
      <c r="U5" s="223"/>
      <c r="V5" s="209" t="s">
        <v>97</v>
      </c>
      <c r="W5" s="210"/>
      <c r="X5" s="210"/>
      <c r="Y5" s="211"/>
      <c r="Z5" s="209" t="s">
        <v>98</v>
      </c>
      <c r="AA5" s="210"/>
      <c r="AB5" s="210"/>
      <c r="AC5" s="211"/>
      <c r="AD5" s="209" t="s">
        <v>99</v>
      </c>
      <c r="AE5" s="210"/>
      <c r="AF5" s="210"/>
      <c r="AG5" s="211"/>
      <c r="AH5" s="227" t="s">
        <v>94</v>
      </c>
      <c r="AI5" s="224"/>
      <c r="AJ5" s="227"/>
      <c r="AK5" s="224"/>
      <c r="AL5" s="227"/>
      <c r="AM5" s="224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9" t="s">
        <v>100</v>
      </c>
      <c r="BC5" s="210"/>
      <c r="BD5" s="210"/>
      <c r="BE5" s="211"/>
      <c r="BF5" s="62" t="s">
        <v>55</v>
      </c>
      <c r="BG5" s="62"/>
      <c r="BH5" s="62"/>
      <c r="BI5" s="62"/>
      <c r="BJ5" s="62"/>
      <c r="BK5" s="62"/>
      <c r="BL5" s="62"/>
      <c r="BM5" s="62"/>
      <c r="BN5" s="209" t="s">
        <v>101</v>
      </c>
      <c r="BO5" s="210"/>
      <c r="BP5" s="210"/>
      <c r="BQ5" s="211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4"/>
      <c r="CG5" s="224"/>
      <c r="CH5" s="224"/>
      <c r="CI5" s="224"/>
      <c r="CJ5" s="224"/>
      <c r="CK5" s="225"/>
      <c r="CL5" s="209" t="s">
        <v>103</v>
      </c>
      <c r="CM5" s="210"/>
      <c r="CN5" s="210"/>
      <c r="CO5" s="211"/>
      <c r="CP5" s="209" t="s">
        <v>104</v>
      </c>
      <c r="CQ5" s="210"/>
      <c r="CR5" s="210"/>
      <c r="CS5" s="211"/>
      <c r="CT5" s="59" t="s">
        <v>102</v>
      </c>
      <c r="CU5" s="59"/>
      <c r="CV5" s="59"/>
      <c r="CW5" s="59"/>
      <c r="CX5" s="59"/>
      <c r="CY5" s="59"/>
      <c r="CZ5" s="59"/>
      <c r="DA5" s="59"/>
      <c r="DB5" s="209" t="s">
        <v>105</v>
      </c>
      <c r="DC5" s="210"/>
      <c r="DD5" s="210"/>
      <c r="DE5" s="211"/>
      <c r="DF5" s="64" t="s">
        <v>102</v>
      </c>
      <c r="DG5" s="64"/>
      <c r="DH5" s="64"/>
      <c r="DI5" s="64"/>
      <c r="DJ5" s="209" t="s">
        <v>106</v>
      </c>
      <c r="DK5" s="210"/>
      <c r="DL5" s="210"/>
      <c r="DM5" s="211"/>
      <c r="DN5" s="209" t="s">
        <v>107</v>
      </c>
      <c r="DO5" s="210"/>
      <c r="DP5" s="210"/>
      <c r="DQ5" s="210"/>
      <c r="DR5" s="210"/>
      <c r="DS5" s="211"/>
      <c r="DT5" s="171" t="s">
        <v>108</v>
      </c>
      <c r="DU5" s="171"/>
    </row>
    <row r="6" spans="1:126" s="58" customFormat="1" ht="80.25" customHeight="1" x14ac:dyDescent="0.3">
      <c r="B6" s="207"/>
      <c r="C6" s="208"/>
      <c r="D6" s="215"/>
      <c r="E6" s="216"/>
      <c r="F6" s="216"/>
      <c r="G6" s="216"/>
      <c r="H6" s="216"/>
      <c r="I6" s="217"/>
      <c r="J6" s="212"/>
      <c r="K6" s="213"/>
      <c r="L6" s="213"/>
      <c r="M6" s="213"/>
      <c r="N6" s="209" t="s">
        <v>109</v>
      </c>
      <c r="O6" s="210"/>
      <c r="P6" s="210"/>
      <c r="Q6" s="210"/>
      <c r="R6" s="209" t="s">
        <v>110</v>
      </c>
      <c r="S6" s="210"/>
      <c r="T6" s="210"/>
      <c r="U6" s="210"/>
      <c r="V6" s="215"/>
      <c r="W6" s="216"/>
      <c r="X6" s="216"/>
      <c r="Y6" s="217"/>
      <c r="Z6" s="215"/>
      <c r="AA6" s="216"/>
      <c r="AB6" s="216"/>
      <c r="AC6" s="217"/>
      <c r="AD6" s="215"/>
      <c r="AE6" s="216"/>
      <c r="AF6" s="216"/>
      <c r="AG6" s="217"/>
      <c r="AH6" s="204" t="s">
        <v>131</v>
      </c>
      <c r="AI6" s="205"/>
      <c r="AJ6" s="205"/>
      <c r="AK6" s="206"/>
      <c r="AL6" s="209" t="s">
        <v>111</v>
      </c>
      <c r="AM6" s="210"/>
      <c r="AN6" s="210"/>
      <c r="AO6" s="210"/>
      <c r="AP6" s="209" t="s">
        <v>112</v>
      </c>
      <c r="AQ6" s="210"/>
      <c r="AR6" s="210"/>
      <c r="AS6" s="210"/>
      <c r="AT6" s="209" t="s">
        <v>113</v>
      </c>
      <c r="AU6" s="210"/>
      <c r="AV6" s="210"/>
      <c r="AW6" s="210"/>
      <c r="AX6" s="209" t="s">
        <v>114</v>
      </c>
      <c r="AY6" s="210"/>
      <c r="AZ6" s="210"/>
      <c r="BA6" s="210"/>
      <c r="BB6" s="215"/>
      <c r="BC6" s="216"/>
      <c r="BD6" s="216"/>
      <c r="BE6" s="217"/>
      <c r="BF6" s="226" t="s">
        <v>115</v>
      </c>
      <c r="BG6" s="226"/>
      <c r="BH6" s="226"/>
      <c r="BI6" s="226"/>
      <c r="BJ6" s="204" t="s">
        <v>116</v>
      </c>
      <c r="BK6" s="205"/>
      <c r="BL6" s="205"/>
      <c r="BM6" s="206"/>
      <c r="BN6" s="215"/>
      <c r="BO6" s="216"/>
      <c r="BP6" s="216"/>
      <c r="BQ6" s="217"/>
      <c r="BR6" s="209" t="s">
        <v>117</v>
      </c>
      <c r="BS6" s="210"/>
      <c r="BT6" s="210"/>
      <c r="BU6" s="210"/>
      <c r="BV6" s="209" t="s">
        <v>118</v>
      </c>
      <c r="BW6" s="210"/>
      <c r="BX6" s="210"/>
      <c r="BY6" s="210"/>
      <c r="BZ6" s="226" t="s">
        <v>119</v>
      </c>
      <c r="CA6" s="226"/>
      <c r="CB6" s="226"/>
      <c r="CC6" s="226"/>
      <c r="CD6" s="209" t="s">
        <v>120</v>
      </c>
      <c r="CE6" s="210"/>
      <c r="CF6" s="210"/>
      <c r="CG6" s="210"/>
      <c r="CH6" s="209" t="s">
        <v>121</v>
      </c>
      <c r="CI6" s="210"/>
      <c r="CJ6" s="210"/>
      <c r="CK6" s="210"/>
      <c r="CL6" s="215"/>
      <c r="CM6" s="216"/>
      <c r="CN6" s="216"/>
      <c r="CO6" s="217"/>
      <c r="CP6" s="215"/>
      <c r="CQ6" s="216"/>
      <c r="CR6" s="216"/>
      <c r="CS6" s="217"/>
      <c r="CT6" s="226" t="s">
        <v>122</v>
      </c>
      <c r="CU6" s="226"/>
      <c r="CV6" s="226"/>
      <c r="CW6" s="226"/>
      <c r="CX6" s="226" t="s">
        <v>123</v>
      </c>
      <c r="CY6" s="226"/>
      <c r="CZ6" s="226"/>
      <c r="DA6" s="226"/>
      <c r="DB6" s="215"/>
      <c r="DC6" s="216"/>
      <c r="DD6" s="216"/>
      <c r="DE6" s="217"/>
      <c r="DF6" s="209" t="s">
        <v>124</v>
      </c>
      <c r="DG6" s="210"/>
      <c r="DH6" s="210"/>
      <c r="DI6" s="211"/>
      <c r="DJ6" s="215"/>
      <c r="DK6" s="216"/>
      <c r="DL6" s="216"/>
      <c r="DM6" s="217"/>
      <c r="DN6" s="215"/>
      <c r="DO6" s="216"/>
      <c r="DP6" s="216"/>
      <c r="DQ6" s="216"/>
      <c r="DR6" s="216"/>
      <c r="DS6" s="217"/>
      <c r="DT6" s="171"/>
      <c r="DU6" s="171"/>
      <c r="DV6" s="65"/>
    </row>
    <row r="7" spans="1:126" s="58" customFormat="1" ht="72.75" customHeight="1" x14ac:dyDescent="0.3">
      <c r="B7" s="207"/>
      <c r="C7" s="208"/>
      <c r="D7" s="229" t="s">
        <v>125</v>
      </c>
      <c r="E7" s="230"/>
      <c r="F7" s="228" t="s">
        <v>63</v>
      </c>
      <c r="G7" s="228"/>
      <c r="H7" s="228" t="s">
        <v>64</v>
      </c>
      <c r="I7" s="228"/>
      <c r="J7" s="228" t="s">
        <v>63</v>
      </c>
      <c r="K7" s="228"/>
      <c r="L7" s="228" t="s">
        <v>64</v>
      </c>
      <c r="M7" s="228"/>
      <c r="N7" s="228" t="s">
        <v>63</v>
      </c>
      <c r="O7" s="228"/>
      <c r="P7" s="228" t="s">
        <v>64</v>
      </c>
      <c r="Q7" s="228"/>
      <c r="R7" s="228" t="s">
        <v>63</v>
      </c>
      <c r="S7" s="228"/>
      <c r="T7" s="228" t="s">
        <v>64</v>
      </c>
      <c r="U7" s="228"/>
      <c r="V7" s="228" t="s">
        <v>63</v>
      </c>
      <c r="W7" s="228"/>
      <c r="X7" s="228" t="s">
        <v>64</v>
      </c>
      <c r="Y7" s="228"/>
      <c r="Z7" s="228" t="s">
        <v>63</v>
      </c>
      <c r="AA7" s="228"/>
      <c r="AB7" s="228" t="s">
        <v>64</v>
      </c>
      <c r="AC7" s="228"/>
      <c r="AD7" s="228" t="s">
        <v>63</v>
      </c>
      <c r="AE7" s="228"/>
      <c r="AF7" s="228" t="s">
        <v>64</v>
      </c>
      <c r="AG7" s="228"/>
      <c r="AH7" s="232" t="s">
        <v>63</v>
      </c>
      <c r="AI7" s="233"/>
      <c r="AJ7" s="232" t="s">
        <v>64</v>
      </c>
      <c r="AK7" s="233"/>
      <c r="AL7" s="228" t="s">
        <v>63</v>
      </c>
      <c r="AM7" s="228"/>
      <c r="AN7" s="228" t="s">
        <v>64</v>
      </c>
      <c r="AO7" s="228"/>
      <c r="AP7" s="228" t="s">
        <v>63</v>
      </c>
      <c r="AQ7" s="228"/>
      <c r="AR7" s="228" t="s">
        <v>64</v>
      </c>
      <c r="AS7" s="228"/>
      <c r="AT7" s="228" t="s">
        <v>63</v>
      </c>
      <c r="AU7" s="228"/>
      <c r="AV7" s="228" t="s">
        <v>64</v>
      </c>
      <c r="AW7" s="228"/>
      <c r="AX7" s="228" t="s">
        <v>63</v>
      </c>
      <c r="AY7" s="228"/>
      <c r="AZ7" s="228" t="s">
        <v>64</v>
      </c>
      <c r="BA7" s="228"/>
      <c r="BB7" s="228" t="s">
        <v>63</v>
      </c>
      <c r="BC7" s="228"/>
      <c r="BD7" s="228" t="s">
        <v>64</v>
      </c>
      <c r="BE7" s="228"/>
      <c r="BF7" s="228" t="s">
        <v>63</v>
      </c>
      <c r="BG7" s="228"/>
      <c r="BH7" s="228" t="s">
        <v>64</v>
      </c>
      <c r="BI7" s="228"/>
      <c r="BJ7" s="228" t="s">
        <v>63</v>
      </c>
      <c r="BK7" s="228"/>
      <c r="BL7" s="228" t="s">
        <v>64</v>
      </c>
      <c r="BM7" s="228"/>
      <c r="BN7" s="228" t="s">
        <v>63</v>
      </c>
      <c r="BO7" s="228"/>
      <c r="BP7" s="228" t="s">
        <v>64</v>
      </c>
      <c r="BQ7" s="228"/>
      <c r="BR7" s="228" t="s">
        <v>63</v>
      </c>
      <c r="BS7" s="228"/>
      <c r="BT7" s="228" t="s">
        <v>64</v>
      </c>
      <c r="BU7" s="228"/>
      <c r="BV7" s="228" t="s">
        <v>63</v>
      </c>
      <c r="BW7" s="228"/>
      <c r="BX7" s="228" t="s">
        <v>64</v>
      </c>
      <c r="BY7" s="228"/>
      <c r="BZ7" s="228" t="s">
        <v>63</v>
      </c>
      <c r="CA7" s="228"/>
      <c r="CB7" s="228" t="s">
        <v>64</v>
      </c>
      <c r="CC7" s="228"/>
      <c r="CD7" s="228" t="s">
        <v>63</v>
      </c>
      <c r="CE7" s="228"/>
      <c r="CF7" s="228" t="s">
        <v>64</v>
      </c>
      <c r="CG7" s="228"/>
      <c r="CH7" s="228" t="s">
        <v>63</v>
      </c>
      <c r="CI7" s="228"/>
      <c r="CJ7" s="228" t="s">
        <v>64</v>
      </c>
      <c r="CK7" s="228"/>
      <c r="CL7" s="228" t="s">
        <v>63</v>
      </c>
      <c r="CM7" s="228"/>
      <c r="CN7" s="228" t="s">
        <v>64</v>
      </c>
      <c r="CO7" s="228"/>
      <c r="CP7" s="228" t="s">
        <v>63</v>
      </c>
      <c r="CQ7" s="228"/>
      <c r="CR7" s="228" t="s">
        <v>64</v>
      </c>
      <c r="CS7" s="228"/>
      <c r="CT7" s="228" t="s">
        <v>63</v>
      </c>
      <c r="CU7" s="228"/>
      <c r="CV7" s="228" t="s">
        <v>64</v>
      </c>
      <c r="CW7" s="228"/>
      <c r="CX7" s="228" t="s">
        <v>63</v>
      </c>
      <c r="CY7" s="228"/>
      <c r="CZ7" s="228" t="s">
        <v>64</v>
      </c>
      <c r="DA7" s="228"/>
      <c r="DB7" s="228" t="s">
        <v>63</v>
      </c>
      <c r="DC7" s="228"/>
      <c r="DD7" s="228" t="s">
        <v>64</v>
      </c>
      <c r="DE7" s="228"/>
      <c r="DF7" s="228" t="s">
        <v>63</v>
      </c>
      <c r="DG7" s="228"/>
      <c r="DH7" s="228" t="s">
        <v>64</v>
      </c>
      <c r="DI7" s="228"/>
      <c r="DJ7" s="228" t="s">
        <v>63</v>
      </c>
      <c r="DK7" s="228"/>
      <c r="DL7" s="228" t="s">
        <v>64</v>
      </c>
      <c r="DM7" s="228"/>
      <c r="DN7" s="234" t="s">
        <v>126</v>
      </c>
      <c r="DO7" s="235"/>
      <c r="DP7" s="228" t="s">
        <v>63</v>
      </c>
      <c r="DQ7" s="228"/>
      <c r="DR7" s="228" t="s">
        <v>64</v>
      </c>
      <c r="DS7" s="228"/>
      <c r="DT7" s="228" t="s">
        <v>64</v>
      </c>
      <c r="DU7" s="228"/>
    </row>
    <row r="8" spans="1:126" s="58" customFormat="1" ht="32.25" customHeight="1" x14ac:dyDescent="0.3">
      <c r="B8" s="207"/>
      <c r="C8" s="208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v>11281111.4</v>
      </c>
      <c r="E10" s="71">
        <v>841800.5246</v>
      </c>
      <c r="F10" s="71">
        <v>3820594.4</v>
      </c>
      <c r="G10" s="82">
        <v>551680.99800000002</v>
      </c>
      <c r="H10" s="82">
        <v>7984959.2999999998</v>
      </c>
      <c r="I10" s="82">
        <v>290119.52659999998</v>
      </c>
      <c r="J10" s="71">
        <v>614755.1</v>
      </c>
      <c r="K10" s="71">
        <v>92741.725999999995</v>
      </c>
      <c r="L10" s="71">
        <v>1193826.2</v>
      </c>
      <c r="M10" s="71">
        <v>166616.359</v>
      </c>
      <c r="N10" s="71">
        <v>530314.1</v>
      </c>
      <c r="O10" s="71">
        <v>79565.118000000002</v>
      </c>
      <c r="P10" s="71">
        <v>952771.9</v>
      </c>
      <c r="Q10" s="71">
        <v>158294.693</v>
      </c>
      <c r="R10" s="71">
        <v>6500</v>
      </c>
      <c r="S10" s="71">
        <v>435.5</v>
      </c>
      <c r="T10" s="71">
        <v>0</v>
      </c>
      <c r="U10" s="71">
        <v>0</v>
      </c>
      <c r="V10" s="71">
        <v>25000</v>
      </c>
      <c r="W10" s="71">
        <v>1515</v>
      </c>
      <c r="X10" s="71">
        <v>424035.9</v>
      </c>
      <c r="Y10" s="71">
        <v>19988.308000000001</v>
      </c>
      <c r="Z10" s="71">
        <v>0</v>
      </c>
      <c r="AA10" s="71">
        <v>0</v>
      </c>
      <c r="AB10" s="71">
        <v>0</v>
      </c>
      <c r="AC10" s="71">
        <v>0</v>
      </c>
      <c r="AD10" s="71">
        <v>87750</v>
      </c>
      <c r="AE10" s="71">
        <v>0</v>
      </c>
      <c r="AF10" s="71">
        <v>2273721.1</v>
      </c>
      <c r="AG10" s="71">
        <v>741.45500000000004</v>
      </c>
      <c r="AH10" s="71">
        <v>0</v>
      </c>
      <c r="AI10" s="71">
        <v>0</v>
      </c>
      <c r="AJ10" s="71">
        <v>0</v>
      </c>
      <c r="AK10" s="71">
        <v>0</v>
      </c>
      <c r="AL10" s="71">
        <v>12500</v>
      </c>
      <c r="AM10" s="71">
        <v>0</v>
      </c>
      <c r="AN10" s="71">
        <v>625206.5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75250</v>
      </c>
      <c r="AU10" s="71">
        <v>0</v>
      </c>
      <c r="AV10" s="71">
        <v>1690214.6</v>
      </c>
      <c r="AW10" s="71">
        <v>7510.5950000000003</v>
      </c>
      <c r="AX10" s="71">
        <v>0</v>
      </c>
      <c r="AY10" s="71">
        <v>0</v>
      </c>
      <c r="AZ10" s="71">
        <v>-41700</v>
      </c>
      <c r="BA10" s="71">
        <v>-6769.14</v>
      </c>
      <c r="BB10" s="71">
        <v>628880.19999999995</v>
      </c>
      <c r="BC10" s="71">
        <v>125269.088</v>
      </c>
      <c r="BD10" s="71">
        <v>776991.6</v>
      </c>
      <c r="BE10" s="71">
        <v>366.66699999999997</v>
      </c>
      <c r="BF10" s="71">
        <v>590222.19999999995</v>
      </c>
      <c r="BG10" s="71">
        <v>116378.54300000001</v>
      </c>
      <c r="BH10" s="71">
        <v>0</v>
      </c>
      <c r="BI10" s="71">
        <v>0</v>
      </c>
      <c r="BJ10" s="71">
        <v>35658</v>
      </c>
      <c r="BK10" s="71">
        <v>6952.55</v>
      </c>
      <c r="BL10" s="71">
        <v>350</v>
      </c>
      <c r="BM10" s="71">
        <v>0</v>
      </c>
      <c r="BN10" s="71">
        <v>44230</v>
      </c>
      <c r="BO10" s="71">
        <v>8995.7139999999999</v>
      </c>
      <c r="BP10" s="71">
        <v>1214395.1000000001</v>
      </c>
      <c r="BQ10" s="71">
        <v>15102.066999999999</v>
      </c>
      <c r="BR10" s="71">
        <v>1930</v>
      </c>
      <c r="BS10" s="71">
        <v>0</v>
      </c>
      <c r="BT10" s="71">
        <v>31639.5</v>
      </c>
      <c r="BU10" s="71">
        <v>82.5</v>
      </c>
      <c r="BV10" s="71">
        <v>0</v>
      </c>
      <c r="BW10" s="71">
        <v>0</v>
      </c>
      <c r="BX10" s="71">
        <v>0</v>
      </c>
      <c r="BY10" s="71">
        <v>0</v>
      </c>
      <c r="BZ10" s="71">
        <v>2300</v>
      </c>
      <c r="CA10" s="71">
        <v>0</v>
      </c>
      <c r="CB10" s="71">
        <v>1059878.2</v>
      </c>
      <c r="CC10" s="71">
        <v>0</v>
      </c>
      <c r="CD10" s="71">
        <v>40000</v>
      </c>
      <c r="CE10" s="71">
        <v>8995.7139999999999</v>
      </c>
      <c r="CF10" s="71">
        <v>122877.4</v>
      </c>
      <c r="CG10" s="71">
        <v>15019.566999999999</v>
      </c>
      <c r="CH10" s="71">
        <v>0</v>
      </c>
      <c r="CI10" s="71">
        <v>0</v>
      </c>
      <c r="CJ10" s="71">
        <v>0</v>
      </c>
      <c r="CK10" s="71">
        <v>0</v>
      </c>
      <c r="CL10" s="71">
        <v>1200</v>
      </c>
      <c r="CM10" s="71">
        <v>0</v>
      </c>
      <c r="CN10" s="71">
        <v>0</v>
      </c>
      <c r="CO10" s="71">
        <v>0</v>
      </c>
      <c r="CP10" s="71">
        <v>403120</v>
      </c>
      <c r="CQ10" s="71">
        <v>63418.614999999998</v>
      </c>
      <c r="CR10" s="71">
        <v>1123816</v>
      </c>
      <c r="CS10" s="71">
        <v>21671.382000000001</v>
      </c>
      <c r="CT10" s="71">
        <v>388720</v>
      </c>
      <c r="CU10" s="71">
        <v>60547.96</v>
      </c>
      <c r="CV10" s="71">
        <v>305432</v>
      </c>
      <c r="CW10" s="71">
        <v>20851.382000000001</v>
      </c>
      <c r="CX10" s="71">
        <v>205968.5</v>
      </c>
      <c r="CY10" s="71">
        <v>32068.3</v>
      </c>
      <c r="CZ10" s="71">
        <v>218</v>
      </c>
      <c r="DA10" s="71">
        <v>218</v>
      </c>
      <c r="DB10" s="71">
        <v>1219882</v>
      </c>
      <c r="DC10" s="71">
        <v>252795.05499999999</v>
      </c>
      <c r="DD10" s="71">
        <v>978173.4</v>
      </c>
      <c r="DE10" s="71">
        <v>65633.2886</v>
      </c>
      <c r="DF10" s="71">
        <v>758660.2</v>
      </c>
      <c r="DG10" s="71">
        <v>156057.76699999999</v>
      </c>
      <c r="DH10" s="71">
        <v>943578.2</v>
      </c>
      <c r="DI10" s="71">
        <v>62414.586600000002</v>
      </c>
      <c r="DJ10" s="71">
        <v>35015</v>
      </c>
      <c r="DK10" s="71">
        <v>6576</v>
      </c>
      <c r="DL10" s="71">
        <v>0</v>
      </c>
      <c r="DM10" s="71">
        <v>0</v>
      </c>
      <c r="DN10" s="71">
        <v>233557.7</v>
      </c>
      <c r="DO10" s="71">
        <v>0</v>
      </c>
      <c r="DP10" s="71">
        <v>758000</v>
      </c>
      <c r="DQ10" s="71">
        <v>0</v>
      </c>
      <c r="DR10" s="71">
        <v>0</v>
      </c>
      <c r="DS10" s="71">
        <v>0</v>
      </c>
      <c r="DT10" s="71">
        <v>524442.30000000005</v>
      </c>
      <c r="DU10" s="71">
        <v>0</v>
      </c>
    </row>
    <row r="11" spans="1:126" s="69" customFormat="1" ht="21" customHeight="1" x14ac:dyDescent="0.25">
      <c r="B11" s="74">
        <v>2</v>
      </c>
      <c r="C11" s="78" t="s">
        <v>134</v>
      </c>
      <c r="D11" s="71">
        <v>1282302.5001000001</v>
      </c>
      <c r="E11" s="71">
        <v>169457.22709999999</v>
      </c>
      <c r="F11" s="71">
        <v>945262.2</v>
      </c>
      <c r="G11" s="82">
        <v>154520.20509999999</v>
      </c>
      <c r="H11" s="82">
        <v>337040.30009999999</v>
      </c>
      <c r="I11" s="82">
        <v>14937.022000000001</v>
      </c>
      <c r="J11" s="71">
        <v>304269.2</v>
      </c>
      <c r="K11" s="71">
        <v>52222.429499999998</v>
      </c>
      <c r="L11" s="71">
        <v>20000</v>
      </c>
      <c r="M11" s="71">
        <v>860</v>
      </c>
      <c r="N11" s="71">
        <v>298690</v>
      </c>
      <c r="O11" s="71">
        <v>49968.735099999998</v>
      </c>
      <c r="P11" s="71">
        <v>4000</v>
      </c>
      <c r="Q11" s="71">
        <v>860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7633</v>
      </c>
      <c r="AE11" s="71">
        <v>421.25</v>
      </c>
      <c r="AF11" s="71">
        <v>71873.667100000006</v>
      </c>
      <c r="AG11" s="71">
        <v>1849.5340000000001</v>
      </c>
      <c r="AH11" s="71">
        <v>0</v>
      </c>
      <c r="AI11" s="71">
        <v>0</v>
      </c>
      <c r="AJ11" s="71">
        <v>0</v>
      </c>
      <c r="AK11" s="71">
        <v>0</v>
      </c>
      <c r="AL11" s="71">
        <v>4633</v>
      </c>
      <c r="AM11" s="71">
        <v>421.25</v>
      </c>
      <c r="AN11" s="71">
        <v>40600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3000</v>
      </c>
      <c r="AU11" s="71">
        <v>0</v>
      </c>
      <c r="AV11" s="71">
        <v>44273.667099999999</v>
      </c>
      <c r="AW11" s="71">
        <v>4446.8040000000001</v>
      </c>
      <c r="AX11" s="71">
        <v>0</v>
      </c>
      <c r="AY11" s="71">
        <v>0</v>
      </c>
      <c r="AZ11" s="71">
        <v>-13000</v>
      </c>
      <c r="BA11" s="71">
        <v>-2597.27</v>
      </c>
      <c r="BB11" s="71">
        <v>150000</v>
      </c>
      <c r="BC11" s="71">
        <v>37475.148000000001</v>
      </c>
      <c r="BD11" s="71">
        <v>0</v>
      </c>
      <c r="BE11" s="71">
        <v>0</v>
      </c>
      <c r="BF11" s="71">
        <v>150000</v>
      </c>
      <c r="BG11" s="71">
        <v>37475.148000000001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46500</v>
      </c>
      <c r="BO11" s="71">
        <v>12145.277599999999</v>
      </c>
      <c r="BP11" s="71">
        <v>221602.87299999999</v>
      </c>
      <c r="BQ11" s="71">
        <v>10897.487999999999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37000</v>
      </c>
      <c r="CE11" s="71">
        <v>10881.917600000001</v>
      </c>
      <c r="CF11" s="71">
        <v>0</v>
      </c>
      <c r="CG11" s="71">
        <v>0</v>
      </c>
      <c r="CH11" s="71">
        <v>9500</v>
      </c>
      <c r="CI11" s="71">
        <v>1263.3599999999999</v>
      </c>
      <c r="CJ11" s="71">
        <v>221602.87299999999</v>
      </c>
      <c r="CK11" s="71">
        <v>10897.487999999999</v>
      </c>
      <c r="CL11" s="71">
        <v>0</v>
      </c>
      <c r="CM11" s="71">
        <v>0</v>
      </c>
      <c r="CN11" s="71">
        <v>0</v>
      </c>
      <c r="CO11" s="71">
        <v>0</v>
      </c>
      <c r="CP11" s="71">
        <v>59475</v>
      </c>
      <c r="CQ11" s="71">
        <v>13413.3</v>
      </c>
      <c r="CR11" s="71">
        <v>6563.76</v>
      </c>
      <c r="CS11" s="71">
        <v>0</v>
      </c>
      <c r="CT11" s="71">
        <v>52975</v>
      </c>
      <c r="CU11" s="71">
        <v>12112.3</v>
      </c>
      <c r="CV11" s="71">
        <v>6563.76</v>
      </c>
      <c r="CW11" s="71">
        <v>0</v>
      </c>
      <c r="CX11" s="71">
        <v>0</v>
      </c>
      <c r="CY11" s="71">
        <v>0</v>
      </c>
      <c r="CZ11" s="71">
        <v>0</v>
      </c>
      <c r="DA11" s="71">
        <v>0</v>
      </c>
      <c r="DB11" s="71">
        <v>240000</v>
      </c>
      <c r="DC11" s="71">
        <v>37585</v>
      </c>
      <c r="DD11" s="71">
        <v>17000</v>
      </c>
      <c r="DE11" s="71">
        <v>1330</v>
      </c>
      <c r="DF11" s="71">
        <v>125000</v>
      </c>
      <c r="DG11" s="71">
        <v>19525</v>
      </c>
      <c r="DH11" s="71">
        <v>16000</v>
      </c>
      <c r="DI11" s="71">
        <v>335</v>
      </c>
      <c r="DJ11" s="71">
        <v>4300</v>
      </c>
      <c r="DK11" s="71">
        <v>1250</v>
      </c>
      <c r="DL11" s="71">
        <v>0</v>
      </c>
      <c r="DM11" s="71">
        <v>0</v>
      </c>
      <c r="DN11" s="71">
        <v>134085</v>
      </c>
      <c r="DO11" s="71">
        <v>0</v>
      </c>
      <c r="DP11" s="71">
        <v>134085</v>
      </c>
      <c r="DQ11" s="71">
        <v>0</v>
      </c>
      <c r="DR11" s="71">
        <v>0</v>
      </c>
      <c r="DS11" s="71">
        <v>0</v>
      </c>
      <c r="DT11" s="71">
        <v>0</v>
      </c>
      <c r="DU11" s="71">
        <v>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v>3311821.0835000002</v>
      </c>
      <c r="E12" s="71">
        <v>460411.25020000001</v>
      </c>
      <c r="F12" s="71">
        <v>1495321.1</v>
      </c>
      <c r="G12" s="82">
        <v>345838.13919999998</v>
      </c>
      <c r="H12" s="82">
        <v>1816499.9835000001</v>
      </c>
      <c r="I12" s="82">
        <v>114573.111</v>
      </c>
      <c r="J12" s="71">
        <v>280524.09999999998</v>
      </c>
      <c r="K12" s="71">
        <v>66798.431400000001</v>
      </c>
      <c r="L12" s="71">
        <v>22000</v>
      </c>
      <c r="M12" s="71">
        <v>3970.0659999999998</v>
      </c>
      <c r="N12" s="71">
        <v>243025.1</v>
      </c>
      <c r="O12" s="71">
        <v>62811.212399999997</v>
      </c>
      <c r="P12" s="71">
        <v>18029.934000000001</v>
      </c>
      <c r="Q12" s="71">
        <v>0</v>
      </c>
      <c r="R12" s="71">
        <v>35500</v>
      </c>
      <c r="S12" s="71">
        <v>3673.569</v>
      </c>
      <c r="T12" s="71">
        <v>3970.0659999999998</v>
      </c>
      <c r="U12" s="71">
        <v>3970.0659999999998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13150</v>
      </c>
      <c r="AE12" s="71">
        <v>140</v>
      </c>
      <c r="AF12" s="71">
        <v>889999.98349999997</v>
      </c>
      <c r="AG12" s="71">
        <v>81302.573000000004</v>
      </c>
      <c r="AH12" s="71">
        <v>0</v>
      </c>
      <c r="AI12" s="71">
        <v>0</v>
      </c>
      <c r="AJ12" s="71">
        <v>0</v>
      </c>
      <c r="AK12" s="71">
        <v>0</v>
      </c>
      <c r="AL12" s="71">
        <v>5150</v>
      </c>
      <c r="AM12" s="71">
        <v>0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8000</v>
      </c>
      <c r="AU12" s="71">
        <v>140</v>
      </c>
      <c r="AV12" s="71">
        <v>889999.98349999997</v>
      </c>
      <c r="AW12" s="71">
        <v>88837.793000000005</v>
      </c>
      <c r="AX12" s="71">
        <v>0</v>
      </c>
      <c r="AY12" s="71">
        <v>0</v>
      </c>
      <c r="AZ12" s="71">
        <v>0</v>
      </c>
      <c r="BA12" s="71">
        <v>-7535.22</v>
      </c>
      <c r="BB12" s="71">
        <v>201000</v>
      </c>
      <c r="BC12" s="71">
        <v>78587.5</v>
      </c>
      <c r="BD12" s="71">
        <v>34808.508000000002</v>
      </c>
      <c r="BE12" s="71">
        <v>11119.432000000001</v>
      </c>
      <c r="BF12" s="71">
        <v>96000</v>
      </c>
      <c r="BG12" s="71">
        <v>29525</v>
      </c>
      <c r="BH12" s="71">
        <v>0</v>
      </c>
      <c r="BI12" s="71">
        <v>0</v>
      </c>
      <c r="BJ12" s="71">
        <v>105000</v>
      </c>
      <c r="BK12" s="71">
        <v>49062.5</v>
      </c>
      <c r="BL12" s="71">
        <v>34808.508000000002</v>
      </c>
      <c r="BM12" s="71">
        <v>11119.432000000001</v>
      </c>
      <c r="BN12" s="71">
        <v>124838</v>
      </c>
      <c r="BO12" s="71">
        <v>29631.052800000001</v>
      </c>
      <c r="BP12" s="71">
        <v>380500</v>
      </c>
      <c r="BQ12" s="71">
        <v>18181.04</v>
      </c>
      <c r="BR12" s="71">
        <v>35000</v>
      </c>
      <c r="BS12" s="71">
        <v>0</v>
      </c>
      <c r="BT12" s="71">
        <v>227000</v>
      </c>
      <c r="BU12" s="71">
        <v>15981.04</v>
      </c>
      <c r="BV12" s="71">
        <v>0</v>
      </c>
      <c r="BW12" s="71">
        <v>0</v>
      </c>
      <c r="BX12" s="71">
        <v>0</v>
      </c>
      <c r="BY12" s="71">
        <v>0</v>
      </c>
      <c r="BZ12" s="71">
        <v>22600</v>
      </c>
      <c r="CA12" s="71">
        <v>7842.2730000000001</v>
      </c>
      <c r="CB12" s="71">
        <v>153500</v>
      </c>
      <c r="CC12" s="71">
        <v>2200</v>
      </c>
      <c r="CD12" s="71">
        <v>67238</v>
      </c>
      <c r="CE12" s="71">
        <v>21788.7798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109500</v>
      </c>
      <c r="CQ12" s="71">
        <v>25109.014999999999</v>
      </c>
      <c r="CR12" s="71">
        <v>0</v>
      </c>
      <c r="CS12" s="71">
        <v>0</v>
      </c>
      <c r="CT12" s="71">
        <v>109500</v>
      </c>
      <c r="CU12" s="71">
        <v>25109.014999999999</v>
      </c>
      <c r="CV12" s="71">
        <v>0</v>
      </c>
      <c r="CW12" s="71">
        <v>0</v>
      </c>
      <c r="CX12" s="71">
        <v>86000</v>
      </c>
      <c r="CY12" s="71">
        <v>20969.7</v>
      </c>
      <c r="CZ12" s="71">
        <v>0</v>
      </c>
      <c r="DA12" s="71">
        <v>0</v>
      </c>
      <c r="DB12" s="71">
        <v>565000</v>
      </c>
      <c r="DC12" s="71">
        <v>140082.14000000001</v>
      </c>
      <c r="DD12" s="71">
        <v>489191.49200000003</v>
      </c>
      <c r="DE12" s="71">
        <v>0</v>
      </c>
      <c r="DF12" s="71">
        <v>395000</v>
      </c>
      <c r="DG12" s="71">
        <v>94107.3</v>
      </c>
      <c r="DH12" s="71">
        <v>259191.492</v>
      </c>
      <c r="DI12" s="71">
        <v>0</v>
      </c>
      <c r="DJ12" s="71">
        <v>17800</v>
      </c>
      <c r="DK12" s="71">
        <v>3622.5347999999999</v>
      </c>
      <c r="DL12" s="71">
        <v>0</v>
      </c>
      <c r="DM12" s="71">
        <v>0</v>
      </c>
      <c r="DN12" s="71">
        <v>178509</v>
      </c>
      <c r="DO12" s="71">
        <v>950</v>
      </c>
      <c r="DP12" s="71">
        <v>178509</v>
      </c>
      <c r="DQ12" s="71">
        <v>950</v>
      </c>
      <c r="DR12" s="71">
        <v>0</v>
      </c>
      <c r="DS12" s="71">
        <v>0</v>
      </c>
      <c r="DT12" s="71">
        <v>0</v>
      </c>
      <c r="DU12" s="71">
        <v>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v>513118.24890000001</v>
      </c>
      <c r="E13" s="71">
        <v>62611.051399999997</v>
      </c>
      <c r="F13" s="71">
        <v>333285.34999999998</v>
      </c>
      <c r="G13" s="82">
        <v>59739.451399999998</v>
      </c>
      <c r="H13" s="82">
        <v>179832.8989</v>
      </c>
      <c r="I13" s="82">
        <v>2871.6</v>
      </c>
      <c r="J13" s="71">
        <v>151143.35</v>
      </c>
      <c r="K13" s="71">
        <v>27888.432400000002</v>
      </c>
      <c r="L13" s="71">
        <v>9243.6659</v>
      </c>
      <c r="M13" s="71">
        <v>0</v>
      </c>
      <c r="N13" s="71">
        <v>133143.35</v>
      </c>
      <c r="O13" s="71">
        <v>27379.8524</v>
      </c>
      <c r="P13" s="71">
        <v>9243.6659</v>
      </c>
      <c r="Q13" s="71">
        <v>0</v>
      </c>
      <c r="R13" s="71">
        <v>18000</v>
      </c>
      <c r="S13" s="71">
        <v>508.58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70000</v>
      </c>
      <c r="AE13" s="71">
        <v>13102.584000000001</v>
      </c>
      <c r="AF13" s="71">
        <v>122165.299</v>
      </c>
      <c r="AG13" s="71">
        <v>0</v>
      </c>
      <c r="AH13" s="71">
        <v>0</v>
      </c>
      <c r="AI13" s="71">
        <v>0</v>
      </c>
      <c r="AJ13" s="71">
        <v>0</v>
      </c>
      <c r="AK13" s="71">
        <v>0</v>
      </c>
      <c r="AL13" s="71">
        <v>70000</v>
      </c>
      <c r="AM13" s="71">
        <v>13102.584000000001</v>
      </c>
      <c r="AN13" s="71">
        <v>122165.299</v>
      </c>
      <c r="AO13" s="71">
        <v>0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0</v>
      </c>
      <c r="BA13" s="71">
        <v>0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7239.9160000000002</v>
      </c>
      <c r="BQ13" s="71">
        <v>2871.6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3595</v>
      </c>
      <c r="CC13" s="71">
        <v>2871.6</v>
      </c>
      <c r="CD13" s="71">
        <v>0</v>
      </c>
      <c r="CE13" s="71">
        <v>0</v>
      </c>
      <c r="CF13" s="71">
        <v>3644.9160000000002</v>
      </c>
      <c r="CG13" s="71">
        <v>0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3870</v>
      </c>
      <c r="CQ13" s="71">
        <v>0</v>
      </c>
      <c r="CR13" s="71">
        <v>0</v>
      </c>
      <c r="CS13" s="71">
        <v>0</v>
      </c>
      <c r="CT13" s="71">
        <v>3870</v>
      </c>
      <c r="CU13" s="71">
        <v>0</v>
      </c>
      <c r="CV13" s="71">
        <v>0</v>
      </c>
      <c r="CW13" s="71">
        <v>0</v>
      </c>
      <c r="CX13" s="71">
        <v>0</v>
      </c>
      <c r="CY13" s="71">
        <v>0</v>
      </c>
      <c r="CZ13" s="71">
        <v>0</v>
      </c>
      <c r="DA13" s="71">
        <v>0</v>
      </c>
      <c r="DB13" s="71">
        <v>81848.725999999995</v>
      </c>
      <c r="DC13" s="71">
        <v>18148.435000000001</v>
      </c>
      <c r="DD13" s="71">
        <v>41184.017999999996</v>
      </c>
      <c r="DE13" s="71">
        <v>0</v>
      </c>
      <c r="DF13" s="71">
        <v>58021.815999999999</v>
      </c>
      <c r="DG13" s="71">
        <v>13500.302</v>
      </c>
      <c r="DH13" s="71">
        <v>41184.017999999996</v>
      </c>
      <c r="DI13" s="71">
        <v>0</v>
      </c>
      <c r="DJ13" s="71">
        <v>5000</v>
      </c>
      <c r="DK13" s="71">
        <v>1060</v>
      </c>
      <c r="DL13" s="71">
        <v>0</v>
      </c>
      <c r="DM13" s="71">
        <v>0</v>
      </c>
      <c r="DN13" s="71">
        <v>20923.274000000001</v>
      </c>
      <c r="DO13" s="71">
        <v>0</v>
      </c>
      <c r="DP13" s="71">
        <v>20923.274000000001</v>
      </c>
      <c r="DQ13" s="71">
        <v>0</v>
      </c>
      <c r="DR13" s="71">
        <v>0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v>366217.62290000002</v>
      </c>
      <c r="E14" s="71">
        <v>61357.571199999998</v>
      </c>
      <c r="F14" s="71">
        <v>330188.87400000001</v>
      </c>
      <c r="G14" s="82">
        <v>55493.557800000002</v>
      </c>
      <c r="H14" s="82">
        <v>36028.748899999999</v>
      </c>
      <c r="I14" s="82">
        <v>5864.0133999999998</v>
      </c>
      <c r="J14" s="71">
        <v>132986.48699999999</v>
      </c>
      <c r="K14" s="71">
        <v>25513.8262</v>
      </c>
      <c r="L14" s="71">
        <v>8965.3430000000008</v>
      </c>
      <c r="M14" s="71">
        <v>1545.05</v>
      </c>
      <c r="N14" s="71">
        <v>125947.48699999999</v>
      </c>
      <c r="O14" s="71">
        <v>23328.8262</v>
      </c>
      <c r="P14" s="71">
        <v>290</v>
      </c>
      <c r="Q14" s="71">
        <v>290</v>
      </c>
      <c r="R14" s="71">
        <v>5200</v>
      </c>
      <c r="S14" s="71">
        <v>2027</v>
      </c>
      <c r="T14" s="71">
        <v>8675.3430000000008</v>
      </c>
      <c r="U14" s="71">
        <v>1255.05</v>
      </c>
      <c r="V14" s="71">
        <v>13160</v>
      </c>
      <c r="W14" s="71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40308</v>
      </c>
      <c r="AE14" s="71">
        <v>11048</v>
      </c>
      <c r="AF14" s="71">
        <v>0</v>
      </c>
      <c r="AG14" s="71">
        <v>-774.5566</v>
      </c>
      <c r="AH14" s="71">
        <v>0</v>
      </c>
      <c r="AI14" s="71">
        <v>0</v>
      </c>
      <c r="AJ14" s="71">
        <v>0</v>
      </c>
      <c r="AK14" s="71">
        <v>0</v>
      </c>
      <c r="AL14" s="71">
        <v>5560</v>
      </c>
      <c r="AM14" s="71">
        <v>0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34748</v>
      </c>
      <c r="AU14" s="71">
        <v>11048</v>
      </c>
      <c r="AV14" s="71">
        <v>0</v>
      </c>
      <c r="AW14" s="71">
        <v>0</v>
      </c>
      <c r="AX14" s="71">
        <v>0</v>
      </c>
      <c r="AY14" s="71">
        <v>0</v>
      </c>
      <c r="AZ14" s="71">
        <v>0</v>
      </c>
      <c r="BA14" s="71">
        <v>-774.5566</v>
      </c>
      <c r="BB14" s="71">
        <v>19275.221000000001</v>
      </c>
      <c r="BC14" s="71">
        <v>3646</v>
      </c>
      <c r="BD14" s="71">
        <v>710.4</v>
      </c>
      <c r="BE14" s="71">
        <v>710.4</v>
      </c>
      <c r="BF14" s="71">
        <v>15610</v>
      </c>
      <c r="BG14" s="71">
        <v>2950</v>
      </c>
      <c r="BH14" s="71">
        <v>0</v>
      </c>
      <c r="BI14" s="71">
        <v>0</v>
      </c>
      <c r="BJ14" s="71">
        <v>3665.221</v>
      </c>
      <c r="BK14" s="71">
        <v>696</v>
      </c>
      <c r="BL14" s="71">
        <v>710.4</v>
      </c>
      <c r="BM14" s="71">
        <v>710.4</v>
      </c>
      <c r="BN14" s="71">
        <v>20493.166000000001</v>
      </c>
      <c r="BO14" s="71">
        <v>4747.3036000000002</v>
      </c>
      <c r="BP14" s="71">
        <v>26018.0059</v>
      </c>
      <c r="BQ14" s="71">
        <v>4048.12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8500</v>
      </c>
      <c r="CA14" s="71">
        <v>1760</v>
      </c>
      <c r="CB14" s="71">
        <v>26018.0059</v>
      </c>
      <c r="CC14" s="71">
        <v>4048.12</v>
      </c>
      <c r="CD14" s="71">
        <v>10493.165999999999</v>
      </c>
      <c r="CE14" s="71">
        <v>2987.3036000000002</v>
      </c>
      <c r="CF14" s="71">
        <v>0</v>
      </c>
      <c r="CG14" s="71">
        <v>0</v>
      </c>
      <c r="CH14" s="71">
        <v>1500</v>
      </c>
      <c r="CI14" s="71">
        <v>0</v>
      </c>
      <c r="CJ14" s="71">
        <v>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7566</v>
      </c>
      <c r="CQ14" s="71">
        <v>887.14</v>
      </c>
      <c r="CR14" s="71">
        <v>0</v>
      </c>
      <c r="CS14" s="71">
        <v>0</v>
      </c>
      <c r="CT14" s="71">
        <v>7366</v>
      </c>
      <c r="CU14" s="71">
        <v>887.14</v>
      </c>
      <c r="CV14" s="71">
        <v>0</v>
      </c>
      <c r="CW14" s="71">
        <v>0</v>
      </c>
      <c r="CX14" s="71">
        <v>0</v>
      </c>
      <c r="CY14" s="71">
        <v>0</v>
      </c>
      <c r="CZ14" s="71">
        <v>0</v>
      </c>
      <c r="DA14" s="71">
        <v>0</v>
      </c>
      <c r="DB14" s="71">
        <v>52200</v>
      </c>
      <c r="DC14" s="71">
        <v>8521.2880000000005</v>
      </c>
      <c r="DD14" s="71">
        <v>335</v>
      </c>
      <c r="DE14" s="71">
        <v>335</v>
      </c>
      <c r="DF14" s="71">
        <v>52200</v>
      </c>
      <c r="DG14" s="71">
        <v>8521.2880000000005</v>
      </c>
      <c r="DH14" s="71">
        <v>335</v>
      </c>
      <c r="DI14" s="71">
        <v>335</v>
      </c>
      <c r="DJ14" s="71">
        <v>4200</v>
      </c>
      <c r="DK14" s="71">
        <v>680</v>
      </c>
      <c r="DL14" s="71">
        <v>0</v>
      </c>
      <c r="DM14" s="71">
        <v>0</v>
      </c>
      <c r="DN14" s="71">
        <v>40000</v>
      </c>
      <c r="DO14" s="71">
        <v>0</v>
      </c>
      <c r="DP14" s="71">
        <v>40000</v>
      </c>
      <c r="DQ14" s="71">
        <v>0</v>
      </c>
      <c r="DR14" s="71">
        <v>0</v>
      </c>
      <c r="DS14" s="71">
        <v>0</v>
      </c>
      <c r="DT14" s="71">
        <v>0</v>
      </c>
      <c r="DU14" s="71">
        <v>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v>3512855.8643</v>
      </c>
      <c r="E15" s="71">
        <v>321324.62310000003</v>
      </c>
      <c r="F15" s="71">
        <v>2342450.889</v>
      </c>
      <c r="G15" s="82">
        <v>307906.12910000002</v>
      </c>
      <c r="H15" s="82">
        <v>1170404.9753</v>
      </c>
      <c r="I15" s="82">
        <v>13418.494000000001</v>
      </c>
      <c r="J15" s="71">
        <v>667656.95400000003</v>
      </c>
      <c r="K15" s="71">
        <v>94844.186199999996</v>
      </c>
      <c r="L15" s="71">
        <v>57649.279499999997</v>
      </c>
      <c r="M15" s="71">
        <v>1150</v>
      </c>
      <c r="N15" s="71">
        <v>623156.75399999996</v>
      </c>
      <c r="O15" s="71">
        <v>91978.486199999999</v>
      </c>
      <c r="P15" s="71">
        <v>57649.279499999997</v>
      </c>
      <c r="Q15" s="71">
        <v>1150</v>
      </c>
      <c r="R15" s="71">
        <v>39185.199999999997</v>
      </c>
      <c r="S15" s="71">
        <v>2357.1999999999998</v>
      </c>
      <c r="T15" s="71">
        <v>0</v>
      </c>
      <c r="U15" s="71">
        <v>0</v>
      </c>
      <c r="V15" s="71">
        <v>950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61112.39</v>
      </c>
      <c r="AE15" s="71">
        <v>6795.84</v>
      </c>
      <c r="AF15" s="71">
        <v>504251.48869999999</v>
      </c>
      <c r="AG15" s="71">
        <v>539.93399999999997</v>
      </c>
      <c r="AH15" s="71">
        <v>0</v>
      </c>
      <c r="AI15" s="71">
        <v>0</v>
      </c>
      <c r="AJ15" s="71">
        <v>0</v>
      </c>
      <c r="AK15" s="71">
        <v>0</v>
      </c>
      <c r="AL15" s="71">
        <v>8394.2999999999993</v>
      </c>
      <c r="AM15" s="71">
        <v>1482.068</v>
      </c>
      <c r="AN15" s="71">
        <v>90</v>
      </c>
      <c r="AO15" s="71">
        <v>90</v>
      </c>
      <c r="AP15" s="71">
        <v>0</v>
      </c>
      <c r="AQ15" s="71">
        <v>0</v>
      </c>
      <c r="AR15" s="71">
        <v>0</v>
      </c>
      <c r="AS15" s="71">
        <v>0</v>
      </c>
      <c r="AT15" s="71">
        <v>52718.09</v>
      </c>
      <c r="AU15" s="71">
        <v>5313.7719999999999</v>
      </c>
      <c r="AV15" s="71">
        <v>505261.48869999999</v>
      </c>
      <c r="AW15" s="71">
        <v>5080.4139999999998</v>
      </c>
      <c r="AX15" s="71">
        <v>0</v>
      </c>
      <c r="AY15" s="71">
        <v>0</v>
      </c>
      <c r="AZ15" s="71">
        <v>-1100</v>
      </c>
      <c r="BA15" s="71">
        <v>-4630.4799999999996</v>
      </c>
      <c r="BB15" s="71">
        <v>199326.5</v>
      </c>
      <c r="BC15" s="71">
        <v>38286.19</v>
      </c>
      <c r="BD15" s="71">
        <v>32000</v>
      </c>
      <c r="BE15" s="71">
        <v>0</v>
      </c>
      <c r="BF15" s="71">
        <v>193000</v>
      </c>
      <c r="BG15" s="71">
        <v>38123.61</v>
      </c>
      <c r="BH15" s="71">
        <v>32000</v>
      </c>
      <c r="BI15" s="71">
        <v>0</v>
      </c>
      <c r="BJ15" s="71">
        <v>0</v>
      </c>
      <c r="BK15" s="71">
        <v>0</v>
      </c>
      <c r="BL15" s="71">
        <v>0</v>
      </c>
      <c r="BM15" s="71">
        <v>0</v>
      </c>
      <c r="BN15" s="71">
        <v>123502.037</v>
      </c>
      <c r="BO15" s="71">
        <v>19331.323899999999</v>
      </c>
      <c r="BP15" s="71">
        <v>292882.4621</v>
      </c>
      <c r="BQ15" s="71">
        <v>9979.8119999999999</v>
      </c>
      <c r="BR15" s="71">
        <v>0</v>
      </c>
      <c r="BS15" s="71">
        <v>0</v>
      </c>
      <c r="BT15" s="71">
        <v>711.69500000000005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1">
        <v>52055.749000000003</v>
      </c>
      <c r="CA15" s="71">
        <v>538.9</v>
      </c>
      <c r="CB15" s="71">
        <v>265021.1471</v>
      </c>
      <c r="CC15" s="71">
        <v>9391.2900000000009</v>
      </c>
      <c r="CD15" s="71">
        <v>61621.487999999998</v>
      </c>
      <c r="CE15" s="71">
        <v>17607.798900000002</v>
      </c>
      <c r="CF15" s="71">
        <v>27149.62</v>
      </c>
      <c r="CG15" s="71">
        <v>588.52200000000005</v>
      </c>
      <c r="CH15" s="71">
        <v>9824.7999999999993</v>
      </c>
      <c r="CI15" s="71">
        <v>1184.625</v>
      </c>
      <c r="CJ15" s="71">
        <v>0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97766.05</v>
      </c>
      <c r="CQ15" s="71">
        <v>19537.330000000002</v>
      </c>
      <c r="CR15" s="71">
        <v>66045.429399999994</v>
      </c>
      <c r="CS15" s="71">
        <v>588.25</v>
      </c>
      <c r="CT15" s="71">
        <v>82346.05</v>
      </c>
      <c r="CU15" s="71">
        <v>18137.099999999999</v>
      </c>
      <c r="CV15" s="71">
        <v>49100</v>
      </c>
      <c r="CW15" s="71">
        <v>100</v>
      </c>
      <c r="CX15" s="71">
        <v>70846.05</v>
      </c>
      <c r="CY15" s="71">
        <v>18137.099999999999</v>
      </c>
      <c r="CZ15" s="71">
        <v>100</v>
      </c>
      <c r="DA15" s="71">
        <v>100</v>
      </c>
      <c r="DB15" s="71">
        <v>730252.95799999998</v>
      </c>
      <c r="DC15" s="71">
        <v>128031.25900000001</v>
      </c>
      <c r="DD15" s="71">
        <v>217576.3156</v>
      </c>
      <c r="DE15" s="71">
        <v>1160.498</v>
      </c>
      <c r="DF15" s="71">
        <v>459954.91200000001</v>
      </c>
      <c r="DG15" s="71">
        <v>88178.729000000007</v>
      </c>
      <c r="DH15" s="71">
        <v>68493.047999999995</v>
      </c>
      <c r="DI15" s="71">
        <v>493.048</v>
      </c>
      <c r="DJ15" s="71">
        <v>0</v>
      </c>
      <c r="DK15" s="71">
        <v>600</v>
      </c>
      <c r="DL15" s="71">
        <v>0</v>
      </c>
      <c r="DM15" s="71">
        <v>0</v>
      </c>
      <c r="DN15" s="71">
        <v>454884</v>
      </c>
      <c r="DO15" s="71">
        <v>0</v>
      </c>
      <c r="DP15" s="71">
        <v>454884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v>1600867.483</v>
      </c>
      <c r="E16" s="71">
        <v>192042.9761</v>
      </c>
      <c r="F16" s="71">
        <v>1017449.4231</v>
      </c>
      <c r="G16" s="82">
        <v>196456.30609999999</v>
      </c>
      <c r="H16" s="82">
        <v>583418.05989999999</v>
      </c>
      <c r="I16" s="82">
        <v>-4413.33</v>
      </c>
      <c r="J16" s="71">
        <v>238139</v>
      </c>
      <c r="K16" s="71">
        <v>36613.616000000002</v>
      </c>
      <c r="L16" s="71">
        <v>6340</v>
      </c>
      <c r="M16" s="71">
        <v>2117.1999999999998</v>
      </c>
      <c r="N16" s="71">
        <v>220650</v>
      </c>
      <c r="O16" s="71">
        <v>34592.350700000003</v>
      </c>
      <c r="P16" s="71">
        <v>1340</v>
      </c>
      <c r="Q16" s="71">
        <v>25</v>
      </c>
      <c r="R16" s="71">
        <v>12940</v>
      </c>
      <c r="S16" s="71">
        <v>982.81029999999998</v>
      </c>
      <c r="T16" s="71">
        <v>5000</v>
      </c>
      <c r="U16" s="71">
        <v>2092.1999999999998</v>
      </c>
      <c r="V16" s="71">
        <v>1000</v>
      </c>
      <c r="W16" s="71">
        <v>0</v>
      </c>
      <c r="X16" s="71">
        <v>0</v>
      </c>
      <c r="Y16" s="71">
        <v>0</v>
      </c>
      <c r="Z16" s="71">
        <v>1000</v>
      </c>
      <c r="AA16" s="71">
        <v>0</v>
      </c>
      <c r="AB16" s="71">
        <v>0</v>
      </c>
      <c r="AC16" s="71">
        <v>0</v>
      </c>
      <c r="AD16" s="71">
        <v>47900</v>
      </c>
      <c r="AE16" s="71">
        <v>11492.0401</v>
      </c>
      <c r="AF16" s="71">
        <v>88078.285900000003</v>
      </c>
      <c r="AG16" s="71">
        <v>-14530.53</v>
      </c>
      <c r="AH16" s="71">
        <v>0</v>
      </c>
      <c r="AI16" s="71">
        <v>0</v>
      </c>
      <c r="AJ16" s="71">
        <v>0</v>
      </c>
      <c r="AK16" s="71">
        <v>0</v>
      </c>
      <c r="AL16" s="71">
        <v>400</v>
      </c>
      <c r="AM16" s="71">
        <v>0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47500</v>
      </c>
      <c r="AU16" s="71">
        <v>11492.0401</v>
      </c>
      <c r="AV16" s="71">
        <v>123078.2859</v>
      </c>
      <c r="AW16" s="71">
        <v>150</v>
      </c>
      <c r="AX16" s="71">
        <v>0</v>
      </c>
      <c r="AY16" s="71">
        <v>0</v>
      </c>
      <c r="AZ16" s="71">
        <v>-35000</v>
      </c>
      <c r="BA16" s="71">
        <v>-14680.53</v>
      </c>
      <c r="BB16" s="71">
        <v>165303</v>
      </c>
      <c r="BC16" s="71">
        <v>41884.178</v>
      </c>
      <c r="BD16" s="71">
        <v>0</v>
      </c>
      <c r="BE16" s="71">
        <v>0</v>
      </c>
      <c r="BF16" s="71">
        <v>157303</v>
      </c>
      <c r="BG16" s="71">
        <v>39163.652000000002</v>
      </c>
      <c r="BH16" s="71">
        <v>0</v>
      </c>
      <c r="BI16" s="71">
        <v>0</v>
      </c>
      <c r="BJ16" s="71">
        <v>6000</v>
      </c>
      <c r="BK16" s="71">
        <v>2720.5259999999998</v>
      </c>
      <c r="BL16" s="71">
        <v>0</v>
      </c>
      <c r="BM16" s="71">
        <v>0</v>
      </c>
      <c r="BN16" s="71">
        <v>114422.70909999999</v>
      </c>
      <c r="BO16" s="71">
        <v>27025.472000000002</v>
      </c>
      <c r="BP16" s="71">
        <v>242158</v>
      </c>
      <c r="BQ16" s="71">
        <v>8000</v>
      </c>
      <c r="BR16" s="71">
        <v>0</v>
      </c>
      <c r="BS16" s="71">
        <v>0</v>
      </c>
      <c r="BT16" s="71">
        <v>239498</v>
      </c>
      <c r="BU16" s="71">
        <v>5340</v>
      </c>
      <c r="BV16" s="71">
        <v>11000</v>
      </c>
      <c r="BW16" s="71">
        <v>0</v>
      </c>
      <c r="BX16" s="71">
        <v>0</v>
      </c>
      <c r="BY16" s="71">
        <v>0</v>
      </c>
      <c r="BZ16" s="71">
        <v>5253</v>
      </c>
      <c r="CA16" s="71">
        <v>952.5</v>
      </c>
      <c r="CB16" s="71">
        <v>0</v>
      </c>
      <c r="CC16" s="71">
        <v>0</v>
      </c>
      <c r="CD16" s="71">
        <v>25260</v>
      </c>
      <c r="CE16" s="71">
        <v>7038.8519999999999</v>
      </c>
      <c r="CF16" s="71">
        <v>0</v>
      </c>
      <c r="CG16" s="71">
        <v>0</v>
      </c>
      <c r="CH16" s="71">
        <v>72909.709099999993</v>
      </c>
      <c r="CI16" s="71">
        <v>19034.12</v>
      </c>
      <c r="CJ16" s="71">
        <v>2660</v>
      </c>
      <c r="CK16" s="71">
        <v>2660</v>
      </c>
      <c r="CL16" s="71">
        <v>0</v>
      </c>
      <c r="CM16" s="71">
        <v>0</v>
      </c>
      <c r="CN16" s="71">
        <v>0</v>
      </c>
      <c r="CO16" s="71">
        <v>0</v>
      </c>
      <c r="CP16" s="71">
        <v>64560</v>
      </c>
      <c r="CQ16" s="71">
        <v>12188.3</v>
      </c>
      <c r="CR16" s="71">
        <v>146096.234</v>
      </c>
      <c r="CS16" s="71">
        <v>0</v>
      </c>
      <c r="CT16" s="71">
        <v>61260</v>
      </c>
      <c r="CU16" s="71">
        <v>11601.1</v>
      </c>
      <c r="CV16" s="71">
        <v>0</v>
      </c>
      <c r="CW16" s="71">
        <v>0</v>
      </c>
      <c r="CX16" s="71">
        <v>61260</v>
      </c>
      <c r="CY16" s="71">
        <v>11601.1</v>
      </c>
      <c r="CZ16" s="71">
        <v>0</v>
      </c>
      <c r="DA16" s="71">
        <v>0</v>
      </c>
      <c r="DB16" s="71">
        <v>328212</v>
      </c>
      <c r="DC16" s="71">
        <v>67182.7</v>
      </c>
      <c r="DD16" s="71">
        <v>100745.54</v>
      </c>
      <c r="DE16" s="71">
        <v>0</v>
      </c>
      <c r="DF16" s="71">
        <v>241048</v>
      </c>
      <c r="DG16" s="71">
        <v>47825.7</v>
      </c>
      <c r="DH16" s="71">
        <v>100745.54</v>
      </c>
      <c r="DI16" s="71">
        <v>0</v>
      </c>
      <c r="DJ16" s="71">
        <v>4300</v>
      </c>
      <c r="DK16" s="71">
        <v>1188.8112000000001</v>
      </c>
      <c r="DL16" s="71">
        <v>0</v>
      </c>
      <c r="DM16" s="71">
        <v>0</v>
      </c>
      <c r="DN16" s="71">
        <v>50912.714</v>
      </c>
      <c r="DO16" s="71">
        <v>0</v>
      </c>
      <c r="DP16" s="71">
        <v>50912.714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40"/>
    </row>
    <row r="17" spans="2:125" s="45" customFormat="1" ht="22.5" customHeight="1" x14ac:dyDescent="0.3">
      <c r="B17" s="70"/>
      <c r="C17" s="75" t="s">
        <v>130</v>
      </c>
      <c r="D17" s="71">
        <f t="shared" ref="D17:AI17" si="95">SUM(D10:D16)</f>
        <v>21868294.2027</v>
      </c>
      <c r="E17" s="71">
        <f t="shared" si="95"/>
        <v>2109005.2237</v>
      </c>
      <c r="F17" s="71">
        <f t="shared" si="95"/>
        <v>10284552.236099999</v>
      </c>
      <c r="G17" s="71">
        <f t="shared" si="95"/>
        <v>1671634.7867000001</v>
      </c>
      <c r="H17" s="71">
        <f t="shared" si="95"/>
        <v>12108184.266600002</v>
      </c>
      <c r="I17" s="71">
        <f t="shared" si="95"/>
        <v>437370.43699999998</v>
      </c>
      <c r="J17" s="71">
        <f t="shared" si="95"/>
        <v>2389474.1910000001</v>
      </c>
      <c r="K17" s="71">
        <f t="shared" si="95"/>
        <v>396622.64769999997</v>
      </c>
      <c r="L17" s="71">
        <f t="shared" si="95"/>
        <v>1318024.4883999999</v>
      </c>
      <c r="M17" s="71">
        <f t="shared" si="95"/>
        <v>176258.67499999999</v>
      </c>
      <c r="N17" s="71">
        <f t="shared" si="95"/>
        <v>2174926.7910000002</v>
      </c>
      <c r="O17" s="71">
        <f t="shared" si="95"/>
        <v>369624.58100000001</v>
      </c>
      <c r="P17" s="71">
        <f t="shared" si="95"/>
        <v>1043324.7794</v>
      </c>
      <c r="Q17" s="71">
        <f t="shared" si="95"/>
        <v>160619.693</v>
      </c>
      <c r="R17" s="71">
        <f t="shared" si="95"/>
        <v>117325.2</v>
      </c>
      <c r="S17" s="71">
        <f t="shared" si="95"/>
        <v>9984.6592999999975</v>
      </c>
      <c r="T17" s="71">
        <f t="shared" si="95"/>
        <v>17645.409</v>
      </c>
      <c r="U17" s="71">
        <f t="shared" si="95"/>
        <v>7317.3159999999998</v>
      </c>
      <c r="V17" s="71">
        <f t="shared" si="95"/>
        <v>40110</v>
      </c>
      <c r="W17" s="71">
        <f t="shared" si="95"/>
        <v>1515</v>
      </c>
      <c r="X17" s="71">
        <f t="shared" si="95"/>
        <v>424035.9</v>
      </c>
      <c r="Y17" s="71">
        <f t="shared" si="95"/>
        <v>19988.308000000001</v>
      </c>
      <c r="Z17" s="71">
        <f t="shared" si="95"/>
        <v>1000</v>
      </c>
      <c r="AA17" s="71">
        <f t="shared" si="95"/>
        <v>0</v>
      </c>
      <c r="AB17" s="71">
        <f t="shared" si="95"/>
        <v>0</v>
      </c>
      <c r="AC17" s="71">
        <f t="shared" si="95"/>
        <v>0</v>
      </c>
      <c r="AD17" s="71">
        <f t="shared" si="95"/>
        <v>327853.39</v>
      </c>
      <c r="AE17" s="71">
        <f t="shared" si="95"/>
        <v>42999.714100000005</v>
      </c>
      <c r="AF17" s="71">
        <f t="shared" si="95"/>
        <v>3950089.8242000006</v>
      </c>
      <c r="AG17" s="71">
        <f t="shared" si="95"/>
        <v>69128.409400000004</v>
      </c>
      <c r="AH17" s="71">
        <v>0</v>
      </c>
      <c r="AI17" s="71">
        <f t="shared" si="95"/>
        <v>0</v>
      </c>
      <c r="AJ17" s="71">
        <f t="shared" ref="AJ17:BO17" si="96">SUM(AJ10:AJ16)</f>
        <v>0</v>
      </c>
      <c r="AK17" s="71">
        <f t="shared" si="96"/>
        <v>0</v>
      </c>
      <c r="AL17" s="71">
        <f t="shared" si="96"/>
        <v>106637.3</v>
      </c>
      <c r="AM17" s="71">
        <f t="shared" si="96"/>
        <v>15005.902</v>
      </c>
      <c r="AN17" s="71">
        <f t="shared" si="96"/>
        <v>788061.799</v>
      </c>
      <c r="AO17" s="71">
        <f t="shared" si="96"/>
        <v>90</v>
      </c>
      <c r="AP17" s="71">
        <f t="shared" si="96"/>
        <v>0</v>
      </c>
      <c r="AQ17" s="71">
        <f t="shared" si="96"/>
        <v>0</v>
      </c>
      <c r="AR17" s="71">
        <f t="shared" si="96"/>
        <v>0</v>
      </c>
      <c r="AS17" s="71">
        <f t="shared" si="96"/>
        <v>0</v>
      </c>
      <c r="AT17" s="71">
        <f t="shared" si="96"/>
        <v>221216.09</v>
      </c>
      <c r="AU17" s="71">
        <f t="shared" si="96"/>
        <v>27993.812100000003</v>
      </c>
      <c r="AV17" s="71">
        <f t="shared" si="96"/>
        <v>3252828.0252</v>
      </c>
      <c r="AW17" s="71">
        <f t="shared" si="96"/>
        <v>106025.60600000001</v>
      </c>
      <c r="AX17" s="71">
        <f t="shared" si="96"/>
        <v>0</v>
      </c>
      <c r="AY17" s="71">
        <f t="shared" si="96"/>
        <v>0</v>
      </c>
      <c r="AZ17" s="71">
        <f t="shared" si="96"/>
        <v>-90800</v>
      </c>
      <c r="BA17" s="71">
        <f t="shared" si="96"/>
        <v>-36987.196600000003</v>
      </c>
      <c r="BB17" s="71">
        <f t="shared" si="96"/>
        <v>1363784.9210000001</v>
      </c>
      <c r="BC17" s="71">
        <f t="shared" si="96"/>
        <v>325148.10399999999</v>
      </c>
      <c r="BD17" s="71">
        <f t="shared" si="96"/>
        <v>844510.50800000003</v>
      </c>
      <c r="BE17" s="71">
        <f t="shared" si="96"/>
        <v>12196.499</v>
      </c>
      <c r="BF17" s="71">
        <f t="shared" si="96"/>
        <v>1202135.2</v>
      </c>
      <c r="BG17" s="71">
        <f t="shared" si="96"/>
        <v>263615.95299999998</v>
      </c>
      <c r="BH17" s="71">
        <f t="shared" si="96"/>
        <v>32000</v>
      </c>
      <c r="BI17" s="71">
        <f t="shared" si="96"/>
        <v>0</v>
      </c>
      <c r="BJ17" s="71">
        <f t="shared" si="96"/>
        <v>150323.22099999999</v>
      </c>
      <c r="BK17" s="71">
        <f t="shared" si="96"/>
        <v>59431.576000000001</v>
      </c>
      <c r="BL17" s="71">
        <f t="shared" si="96"/>
        <v>35868.908000000003</v>
      </c>
      <c r="BM17" s="71">
        <f t="shared" si="96"/>
        <v>11829.832</v>
      </c>
      <c r="BN17" s="71">
        <f t="shared" si="96"/>
        <v>473985.91209999996</v>
      </c>
      <c r="BO17" s="71">
        <f t="shared" si="96"/>
        <v>101876.1439</v>
      </c>
      <c r="BP17" s="71">
        <f t="shared" ref="BP17:CU17" si="97">SUM(BP10:BP16)</f>
        <v>2384796.3569999998</v>
      </c>
      <c r="BQ17" s="71">
        <f t="shared" si="97"/>
        <v>69080.127000000008</v>
      </c>
      <c r="BR17" s="71">
        <f t="shared" si="97"/>
        <v>36930</v>
      </c>
      <c r="BS17" s="71">
        <f t="shared" si="97"/>
        <v>0</v>
      </c>
      <c r="BT17" s="71">
        <f t="shared" si="97"/>
        <v>498849.19500000001</v>
      </c>
      <c r="BU17" s="71">
        <f t="shared" si="97"/>
        <v>21403.54</v>
      </c>
      <c r="BV17" s="71">
        <f t="shared" si="97"/>
        <v>11000</v>
      </c>
      <c r="BW17" s="71">
        <f t="shared" si="97"/>
        <v>0</v>
      </c>
      <c r="BX17" s="71">
        <f t="shared" si="97"/>
        <v>0</v>
      </c>
      <c r="BY17" s="71">
        <f t="shared" si="97"/>
        <v>0</v>
      </c>
      <c r="BZ17" s="71">
        <f t="shared" si="97"/>
        <v>90708.749000000011</v>
      </c>
      <c r="CA17" s="71">
        <f t="shared" si="97"/>
        <v>11093.673000000001</v>
      </c>
      <c r="CB17" s="71">
        <f t="shared" si="97"/>
        <v>1508012.3529999999</v>
      </c>
      <c r="CC17" s="71">
        <f t="shared" si="97"/>
        <v>18511.010000000002</v>
      </c>
      <c r="CD17" s="71">
        <f t="shared" si="97"/>
        <v>241612.65399999998</v>
      </c>
      <c r="CE17" s="71">
        <f t="shared" si="97"/>
        <v>69300.365900000004</v>
      </c>
      <c r="CF17" s="71">
        <f t="shared" si="97"/>
        <v>153671.93599999999</v>
      </c>
      <c r="CG17" s="71">
        <f t="shared" si="97"/>
        <v>15608.089</v>
      </c>
      <c r="CH17" s="71">
        <f t="shared" si="97"/>
        <v>93734.509099999996</v>
      </c>
      <c r="CI17" s="71">
        <f t="shared" si="97"/>
        <v>21482.105</v>
      </c>
      <c r="CJ17" s="71">
        <f t="shared" si="97"/>
        <v>224262.87299999999</v>
      </c>
      <c r="CK17" s="71">
        <f t="shared" si="97"/>
        <v>13557.487999999999</v>
      </c>
      <c r="CL17" s="71">
        <f t="shared" si="97"/>
        <v>1200</v>
      </c>
      <c r="CM17" s="71">
        <f t="shared" si="97"/>
        <v>0</v>
      </c>
      <c r="CN17" s="71">
        <f t="shared" si="97"/>
        <v>0</v>
      </c>
      <c r="CO17" s="71">
        <f t="shared" si="97"/>
        <v>0</v>
      </c>
      <c r="CP17" s="71">
        <f t="shared" si="97"/>
        <v>745857.05</v>
      </c>
      <c r="CQ17" s="71">
        <f t="shared" si="97"/>
        <v>134553.69999999998</v>
      </c>
      <c r="CR17" s="71">
        <f t="shared" si="97"/>
        <v>1342521.4234</v>
      </c>
      <c r="CS17" s="71">
        <f t="shared" si="97"/>
        <v>22259.632000000001</v>
      </c>
      <c r="CT17" s="71">
        <f t="shared" si="97"/>
        <v>706037.05</v>
      </c>
      <c r="CU17" s="71">
        <f t="shared" si="97"/>
        <v>128394.61499999999</v>
      </c>
      <c r="CV17" s="71">
        <f t="shared" ref="CV17:DU17" si="98">SUM(CV10:CV16)</f>
        <v>361095.76</v>
      </c>
      <c r="CW17" s="71">
        <f t="shared" si="98"/>
        <v>20951.382000000001</v>
      </c>
      <c r="CX17" s="71">
        <f t="shared" si="98"/>
        <v>424074.55</v>
      </c>
      <c r="CY17" s="71">
        <f t="shared" si="98"/>
        <v>82776.200000000012</v>
      </c>
      <c r="CZ17" s="71">
        <f t="shared" si="98"/>
        <v>318</v>
      </c>
      <c r="DA17" s="71">
        <f t="shared" si="98"/>
        <v>318</v>
      </c>
      <c r="DB17" s="71">
        <f t="shared" si="98"/>
        <v>3217395.6839999999</v>
      </c>
      <c r="DC17" s="71">
        <f t="shared" si="98"/>
        <v>652345.87699999998</v>
      </c>
      <c r="DD17" s="71">
        <f t="shared" si="98"/>
        <v>1844205.7656</v>
      </c>
      <c r="DE17" s="71">
        <f t="shared" si="98"/>
        <v>68458.786600000007</v>
      </c>
      <c r="DF17" s="71">
        <f t="shared" si="98"/>
        <v>2089884.9280000001</v>
      </c>
      <c r="DG17" s="71">
        <f t="shared" si="98"/>
        <v>427716.08600000001</v>
      </c>
      <c r="DH17" s="71">
        <f t="shared" si="98"/>
        <v>1429527.298</v>
      </c>
      <c r="DI17" s="71">
        <f t="shared" si="98"/>
        <v>63577.634600000005</v>
      </c>
      <c r="DJ17" s="71">
        <f t="shared" si="98"/>
        <v>70615</v>
      </c>
      <c r="DK17" s="71">
        <f t="shared" si="98"/>
        <v>14977.346</v>
      </c>
      <c r="DL17" s="71">
        <f t="shared" si="98"/>
        <v>0</v>
      </c>
      <c r="DM17" s="71">
        <f t="shared" si="98"/>
        <v>0</v>
      </c>
      <c r="DN17" s="71">
        <f t="shared" si="98"/>
        <v>1112871.6879999998</v>
      </c>
      <c r="DO17" s="71">
        <f t="shared" si="98"/>
        <v>950</v>
      </c>
      <c r="DP17" s="71">
        <f t="shared" si="98"/>
        <v>1637313.9879999999</v>
      </c>
      <c r="DQ17" s="71">
        <f t="shared" si="98"/>
        <v>950</v>
      </c>
      <c r="DR17" s="71">
        <f t="shared" si="98"/>
        <v>0</v>
      </c>
      <c r="DS17" s="71">
        <f t="shared" si="98"/>
        <v>0</v>
      </c>
      <c r="DT17" s="71">
        <f t="shared" si="98"/>
        <v>524442.30000000005</v>
      </c>
      <c r="DU17" s="71">
        <f t="shared" si="98"/>
        <v>0</v>
      </c>
    </row>
    <row r="18" spans="2:125" x14ac:dyDescent="0.3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</row>
    <row r="19" spans="2:125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2:125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2:125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2:125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2:125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2:125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2:125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2:125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2:125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2:125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2:125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2:125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2:125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2:125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  <row r="99" spans="4:125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</row>
    <row r="100" spans="4:125" x14ac:dyDescent="0.3"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</row>
    <row r="101" spans="4:125" x14ac:dyDescent="0.3"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  <c r="DR101" s="73"/>
      <c r="DS101" s="73"/>
      <c r="DT101" s="73"/>
      <c r="DU101" s="73"/>
    </row>
    <row r="102" spans="4:125" x14ac:dyDescent="0.3"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73"/>
      <c r="CY102" s="73"/>
      <c r="CZ102" s="73"/>
      <c r="DA102" s="73"/>
      <c r="DB102" s="73"/>
      <c r="DC102" s="73"/>
      <c r="DD102" s="73"/>
      <c r="DE102" s="73"/>
      <c r="DF102" s="73"/>
      <c r="DG102" s="73"/>
      <c r="DH102" s="73"/>
      <c r="DI102" s="73"/>
      <c r="DJ102" s="73"/>
      <c r="DK102" s="73"/>
      <c r="DL102" s="73"/>
      <c r="DM102" s="73"/>
      <c r="DN102" s="73"/>
      <c r="DO102" s="73"/>
      <c r="DP102" s="73"/>
      <c r="DQ102" s="73"/>
      <c r="DR102" s="73"/>
      <c r="DS102" s="73"/>
      <c r="DT102" s="73"/>
      <c r="DU102" s="73"/>
    </row>
    <row r="103" spans="4:125" x14ac:dyDescent="0.3"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73"/>
      <c r="BN103" s="73"/>
      <c r="BO103" s="73"/>
      <c r="BP103" s="73"/>
      <c r="BQ103" s="73"/>
      <c r="BR103" s="73"/>
      <c r="BS103" s="73"/>
      <c r="BT103" s="73"/>
      <c r="BU103" s="73"/>
      <c r="BV103" s="73"/>
      <c r="BW103" s="73"/>
      <c r="BX103" s="73"/>
      <c r="BY103" s="73"/>
      <c r="BZ103" s="73"/>
      <c r="CA103" s="73"/>
      <c r="CB103" s="73"/>
      <c r="CC103" s="73"/>
      <c r="CD103" s="73"/>
      <c r="CE103" s="73"/>
      <c r="CF103" s="73"/>
      <c r="CG103" s="73"/>
      <c r="CH103" s="73"/>
      <c r="CI103" s="73"/>
      <c r="CJ103" s="73"/>
      <c r="CK103" s="73"/>
      <c r="CL103" s="73"/>
      <c r="CM103" s="73"/>
      <c r="CN103" s="73"/>
      <c r="CO103" s="73"/>
      <c r="CP103" s="73"/>
      <c r="CQ103" s="73"/>
      <c r="CR103" s="73"/>
      <c r="CS103" s="73"/>
      <c r="CT103" s="73"/>
      <c r="CU103" s="73"/>
      <c r="CV103" s="73"/>
      <c r="CW103" s="73"/>
      <c r="CX103" s="73"/>
      <c r="CY103" s="73"/>
      <c r="CZ103" s="73"/>
      <c r="DA103" s="73"/>
      <c r="DB103" s="73"/>
      <c r="DC103" s="73"/>
      <c r="DD103" s="73"/>
      <c r="DE103" s="73"/>
      <c r="DF103" s="73"/>
      <c r="DG103" s="73"/>
      <c r="DH103" s="73"/>
      <c r="DI103" s="73"/>
      <c r="DJ103" s="73"/>
      <c r="DK103" s="73"/>
      <c r="DL103" s="73"/>
      <c r="DM103" s="73"/>
      <c r="DN103" s="73"/>
      <c r="DO103" s="73"/>
      <c r="DP103" s="73"/>
      <c r="DQ103" s="73"/>
      <c r="DR103" s="73"/>
      <c r="DS103" s="73"/>
      <c r="DT103" s="73"/>
      <c r="DU103" s="73"/>
    </row>
    <row r="104" spans="4:125" x14ac:dyDescent="0.3"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73"/>
      <c r="AG104" s="73"/>
      <c r="AH104" s="73"/>
      <c r="AI104" s="73"/>
      <c r="AJ104" s="73"/>
      <c r="AK104" s="73"/>
      <c r="AL104" s="73"/>
      <c r="AM104" s="73"/>
      <c r="AN104" s="73"/>
      <c r="AO104" s="73"/>
      <c r="AP104" s="73"/>
      <c r="AQ104" s="73"/>
      <c r="AR104" s="73"/>
      <c r="AS104" s="73"/>
      <c r="AT104" s="73"/>
      <c r="AU104" s="73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  <c r="BH104" s="73"/>
      <c r="BI104" s="73"/>
      <c r="BJ104" s="73"/>
      <c r="BK104" s="73"/>
      <c r="BL104" s="73"/>
      <c r="BM104" s="73"/>
      <c r="BN104" s="73"/>
      <c r="BO104" s="73"/>
      <c r="BP104" s="73"/>
      <c r="BQ104" s="73"/>
      <c r="BR104" s="73"/>
      <c r="BS104" s="73"/>
      <c r="BT104" s="73"/>
      <c r="BU104" s="73"/>
      <c r="BV104" s="73"/>
      <c r="BW104" s="73"/>
      <c r="BX104" s="73"/>
      <c r="BY104" s="73"/>
      <c r="BZ104" s="73"/>
      <c r="CA104" s="73"/>
      <c r="CB104" s="73"/>
      <c r="CC104" s="73"/>
      <c r="CD104" s="73"/>
      <c r="CE104" s="73"/>
      <c r="CF104" s="73"/>
      <c r="CG104" s="73"/>
      <c r="CH104" s="73"/>
      <c r="CI104" s="73"/>
      <c r="CJ104" s="73"/>
      <c r="CK104" s="73"/>
      <c r="CL104" s="73"/>
      <c r="CM104" s="73"/>
      <c r="CN104" s="73"/>
      <c r="CO104" s="73"/>
      <c r="CP104" s="73"/>
      <c r="CQ104" s="73"/>
      <c r="CR104" s="73"/>
      <c r="CS104" s="73"/>
      <c r="CT104" s="73"/>
      <c r="CU104" s="73"/>
      <c r="CV104" s="73"/>
      <c r="CW104" s="73"/>
      <c r="CX104" s="73"/>
      <c r="CY104" s="73"/>
      <c r="CZ104" s="73"/>
      <c r="DA104" s="73"/>
      <c r="DB104" s="73"/>
      <c r="DC104" s="73"/>
      <c r="DD104" s="73"/>
      <c r="DE104" s="73"/>
      <c r="DF104" s="73"/>
      <c r="DG104" s="73"/>
      <c r="DH104" s="73"/>
      <c r="DI104" s="73"/>
      <c r="DJ104" s="73"/>
      <c r="DK104" s="73"/>
      <c r="DL104" s="73"/>
      <c r="DM104" s="73"/>
      <c r="DN104" s="73"/>
      <c r="DO104" s="73"/>
      <c r="DP104" s="73"/>
      <c r="DQ104" s="73"/>
      <c r="DR104" s="73"/>
      <c r="DS104" s="73"/>
      <c r="DT104" s="73"/>
      <c r="DU104" s="73"/>
    </row>
    <row r="105" spans="4:125" x14ac:dyDescent="0.3"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73"/>
      <c r="AO105" s="73"/>
      <c r="AP105" s="73"/>
      <c r="AQ105" s="73"/>
      <c r="AR105" s="73"/>
      <c r="AS105" s="73"/>
      <c r="AT105" s="73"/>
      <c r="AU105" s="73"/>
      <c r="AV105" s="73"/>
      <c r="AW105" s="73"/>
      <c r="AX105" s="73"/>
      <c r="AY105" s="73"/>
      <c r="AZ105" s="73"/>
      <c r="BA105" s="73"/>
      <c r="BB105" s="73"/>
      <c r="BC105" s="73"/>
      <c r="BD105" s="73"/>
      <c r="BE105" s="73"/>
      <c r="BF105" s="73"/>
      <c r="BG105" s="73"/>
      <c r="BH105" s="73"/>
      <c r="BI105" s="73"/>
      <c r="BJ105" s="73"/>
      <c r="BK105" s="73"/>
      <c r="BL105" s="73"/>
      <c r="BM105" s="73"/>
      <c r="BN105" s="73"/>
      <c r="BO105" s="73"/>
      <c r="BP105" s="73"/>
      <c r="BQ105" s="73"/>
      <c r="BR105" s="73"/>
      <c r="BS105" s="73"/>
      <c r="BT105" s="73"/>
      <c r="BU105" s="73"/>
      <c r="BV105" s="73"/>
      <c r="BW105" s="73"/>
      <c r="BX105" s="73"/>
      <c r="BY105" s="73"/>
      <c r="BZ105" s="73"/>
      <c r="CA105" s="73"/>
      <c r="CB105" s="73"/>
      <c r="CC105" s="73"/>
      <c r="CD105" s="73"/>
      <c r="CE105" s="73"/>
      <c r="CF105" s="73"/>
      <c r="CG105" s="73"/>
      <c r="CH105" s="73"/>
      <c r="CI105" s="73"/>
      <c r="CJ105" s="73"/>
      <c r="CK105" s="73"/>
      <c r="CL105" s="73"/>
      <c r="CM105" s="73"/>
      <c r="CN105" s="73"/>
      <c r="CO105" s="73"/>
      <c r="CP105" s="73"/>
      <c r="CQ105" s="73"/>
      <c r="CR105" s="73"/>
      <c r="CS105" s="73"/>
      <c r="CT105" s="73"/>
      <c r="CU105" s="73"/>
      <c r="CV105" s="73"/>
      <c r="CW105" s="73"/>
      <c r="CX105" s="73"/>
      <c r="CY105" s="73"/>
      <c r="CZ105" s="73"/>
      <c r="DA105" s="73"/>
      <c r="DB105" s="73"/>
      <c r="DC105" s="73"/>
      <c r="DD105" s="73"/>
      <c r="DE105" s="73"/>
      <c r="DF105" s="73"/>
      <c r="DG105" s="73"/>
      <c r="DH105" s="73"/>
      <c r="DI105" s="73"/>
      <c r="DJ105" s="73"/>
      <c r="DK105" s="73"/>
      <c r="DL105" s="73"/>
      <c r="DM105" s="73"/>
      <c r="DN105" s="73"/>
      <c r="DO105" s="73"/>
      <c r="DP105" s="73"/>
      <c r="DQ105" s="73"/>
      <c r="DR105" s="73"/>
      <c r="DS105" s="73"/>
      <c r="DT105" s="73"/>
      <c r="DU105" s="73"/>
    </row>
    <row r="106" spans="4:125" x14ac:dyDescent="0.3"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3"/>
      <c r="AH106" s="73"/>
      <c r="AI106" s="73"/>
      <c r="AJ106" s="73"/>
      <c r="AK106" s="73"/>
      <c r="AL106" s="73"/>
      <c r="AM106" s="73"/>
      <c r="AN106" s="73"/>
      <c r="AO106" s="73"/>
      <c r="AP106" s="73"/>
      <c r="AQ106" s="73"/>
      <c r="AR106" s="73"/>
      <c r="AS106" s="73"/>
      <c r="AT106" s="73"/>
      <c r="AU106" s="73"/>
      <c r="AV106" s="73"/>
      <c r="AW106" s="73"/>
      <c r="AX106" s="73"/>
      <c r="AY106" s="73"/>
      <c r="AZ106" s="73"/>
      <c r="BA106" s="73"/>
      <c r="BB106" s="73"/>
      <c r="BC106" s="73"/>
      <c r="BD106" s="73"/>
      <c r="BE106" s="73"/>
      <c r="BF106" s="73"/>
      <c r="BG106" s="73"/>
      <c r="BH106" s="73"/>
      <c r="BI106" s="73"/>
      <c r="BJ106" s="73"/>
      <c r="BK106" s="73"/>
      <c r="BL106" s="73"/>
      <c r="BM106" s="73"/>
      <c r="BN106" s="73"/>
      <c r="BO106" s="73"/>
      <c r="BP106" s="73"/>
      <c r="BQ106" s="73"/>
      <c r="BR106" s="73"/>
      <c r="BS106" s="73"/>
      <c r="BT106" s="73"/>
      <c r="BU106" s="73"/>
      <c r="BV106" s="73"/>
      <c r="BW106" s="73"/>
      <c r="BX106" s="73"/>
      <c r="BY106" s="73"/>
      <c r="BZ106" s="73"/>
      <c r="CA106" s="73"/>
      <c r="CB106" s="73"/>
      <c r="CC106" s="73"/>
      <c r="CD106" s="73"/>
      <c r="CE106" s="73"/>
      <c r="CF106" s="73"/>
      <c r="CG106" s="73"/>
      <c r="CH106" s="73"/>
      <c r="CI106" s="73"/>
      <c r="CJ106" s="73"/>
      <c r="CK106" s="73"/>
      <c r="CL106" s="73"/>
      <c r="CM106" s="73"/>
      <c r="CN106" s="73"/>
      <c r="CO106" s="73"/>
      <c r="CP106" s="73"/>
      <c r="CQ106" s="73"/>
      <c r="CR106" s="73"/>
      <c r="CS106" s="73"/>
      <c r="CT106" s="73"/>
      <c r="CU106" s="73"/>
      <c r="CV106" s="73"/>
      <c r="CW106" s="73"/>
      <c r="CX106" s="73"/>
      <c r="CY106" s="73"/>
      <c r="CZ106" s="73"/>
      <c r="DA106" s="73"/>
      <c r="DB106" s="73"/>
      <c r="DC106" s="73"/>
      <c r="DD106" s="73"/>
      <c r="DE106" s="73"/>
      <c r="DF106" s="73"/>
      <c r="DG106" s="73"/>
      <c r="DH106" s="73"/>
      <c r="DI106" s="73"/>
      <c r="DJ106" s="73"/>
      <c r="DK106" s="73"/>
      <c r="DL106" s="73"/>
      <c r="DM106" s="73"/>
      <c r="DN106" s="73"/>
      <c r="DO106" s="73"/>
      <c r="DP106" s="73"/>
      <c r="DQ106" s="73"/>
      <c r="DR106" s="73"/>
      <c r="DS106" s="73"/>
      <c r="DT106" s="73"/>
      <c r="DU106" s="73"/>
    </row>
  </sheetData>
  <protectedRanges>
    <protectedRange sqref="C17" name="Range3"/>
    <protectedRange sqref="J10:DM10 J11:AG16 AI11:DM16 AH11:AH17" name="Range1"/>
    <protectedRange sqref="DP10:DU16" name="Range2"/>
    <protectedRange sqref="C10:C16" name="Range3_1"/>
  </protectedRanges>
  <mergeCells count="102"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Marine Abgaryan</cp:lastModifiedBy>
  <cp:lastPrinted>2012-03-20T07:18:17Z</cp:lastPrinted>
  <dcterms:created xsi:type="dcterms:W3CDTF">2002-03-15T09:46:46Z</dcterms:created>
  <dcterms:modified xsi:type="dcterms:W3CDTF">2024-04-09T06:55:53Z</dcterms:modified>
</cp:coreProperties>
</file>