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D934696D-D23D-4A69-8FEB-0D0C4026E393}" xr6:coauthVersionLast="45" xr6:coauthVersionMax="45" xr10:uidLastSave="{00000000-0000-0000-0000-000000000000}"/>
  <bookViews>
    <workbookView xWindow="-120" yWindow="-120" windowWidth="21840" windowHeight="13140" tabRatio="460" activeTab="1" xr2:uid="{00000000-000D-0000-FFFF-FFFF00000000}"/>
  </bookViews>
  <sheets>
    <sheet name="գործառն" sheetId="51" r:id="rId1"/>
    <sheet name="տնտեսագիտ" sheetId="52" r:id="rId2"/>
  </sheets>
  <definedNames>
    <definedName name="_xlnm.Print_Titles" localSheetId="0">գործառն!$A:$B</definedName>
    <definedName name="_xlnm.Print_Titles" localSheetId="1">տնտեսագիտ!$A:$B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15" i="51" l="1"/>
  <c r="AH15" i="51"/>
  <c r="AI15" i="51"/>
  <c r="AJ15" i="51"/>
  <c r="BN16" i="52"/>
  <c r="BM16" i="52"/>
  <c r="BL16" i="52"/>
  <c r="BK16" i="52"/>
  <c r="BJ16" i="52"/>
  <c r="BI16" i="52"/>
  <c r="BH16" i="52"/>
  <c r="BG16" i="52"/>
  <c r="BF16" i="52"/>
  <c r="BE16" i="52"/>
  <c r="BD16" i="52"/>
  <c r="BC16" i="52"/>
  <c r="BB16" i="52"/>
  <c r="BA16" i="52"/>
  <c r="AZ16" i="52"/>
  <c r="AY16" i="52"/>
  <c r="AX16" i="52"/>
  <c r="AW16" i="52"/>
  <c r="AV16" i="52"/>
  <c r="AU16" i="52"/>
  <c r="AT16" i="52"/>
  <c r="AS16" i="52"/>
  <c r="AR16" i="52"/>
  <c r="AQ16" i="52"/>
  <c r="AP16" i="52"/>
  <c r="AO16" i="52"/>
  <c r="AN16" i="52"/>
  <c r="AM16" i="52"/>
  <c r="AL16" i="52"/>
  <c r="AK16" i="52"/>
  <c r="AJ16" i="52"/>
  <c r="AI16" i="52"/>
  <c r="AH16" i="52"/>
  <c r="AG16" i="52"/>
  <c r="AF16" i="52"/>
  <c r="AE16" i="52"/>
  <c r="AD16" i="52"/>
  <c r="AC16" i="52"/>
  <c r="AB16" i="52"/>
  <c r="AA16" i="52"/>
  <c r="Z16" i="52"/>
  <c r="Y16" i="52"/>
  <c r="X16" i="52"/>
  <c r="W16" i="52"/>
  <c r="V16" i="52"/>
  <c r="U16" i="52"/>
  <c r="T16" i="52"/>
  <c r="S16" i="52"/>
  <c r="R16" i="52"/>
  <c r="Q16" i="52"/>
  <c r="P16" i="52"/>
  <c r="O16" i="52"/>
  <c r="N16" i="52"/>
  <c r="M16" i="52"/>
  <c r="J16" i="52"/>
  <c r="I16" i="52"/>
  <c r="F16" i="52"/>
  <c r="DT15" i="51"/>
  <c r="DS15" i="51"/>
  <c r="DR15" i="51"/>
  <c r="DQ15" i="51"/>
  <c r="DP15" i="51"/>
  <c r="DO15" i="51"/>
  <c r="DN15" i="51"/>
  <c r="DM15" i="51"/>
  <c r="DL15" i="51"/>
  <c r="DK15" i="51"/>
  <c r="DJ15" i="51"/>
  <c r="DI15" i="51"/>
  <c r="DH15" i="51"/>
  <c r="DG15" i="51"/>
  <c r="DF15" i="51"/>
  <c r="DE15" i="51"/>
  <c r="DD15" i="51"/>
  <c r="DC15" i="51"/>
  <c r="DB15" i="51"/>
  <c r="DA15" i="51"/>
  <c r="CZ15" i="51"/>
  <c r="CY15" i="51"/>
  <c r="CX15" i="51"/>
  <c r="CW15" i="51"/>
  <c r="CV15" i="51"/>
  <c r="CU15" i="51"/>
  <c r="CT15" i="51"/>
  <c r="CS15" i="51"/>
  <c r="CR15" i="51"/>
  <c r="CQ15" i="51"/>
  <c r="CP15" i="51"/>
  <c r="CO15" i="51"/>
  <c r="CN15" i="51"/>
  <c r="CM15" i="51"/>
  <c r="CL15" i="51"/>
  <c r="CK15" i="51"/>
  <c r="CJ15" i="51"/>
  <c r="CI15" i="51"/>
  <c r="CH15" i="51"/>
  <c r="CG15" i="51"/>
  <c r="CF15" i="51"/>
  <c r="CE15" i="51"/>
  <c r="CD15" i="51"/>
  <c r="CC15" i="51"/>
  <c r="CB15" i="51"/>
  <c r="CA15" i="51"/>
  <c r="BZ15" i="51"/>
  <c r="BY15" i="51"/>
  <c r="BX15" i="51"/>
  <c r="BW15" i="51"/>
  <c r="BV15" i="51"/>
  <c r="BU15" i="51"/>
  <c r="BT15" i="51"/>
  <c r="BS15" i="51"/>
  <c r="BR15" i="51"/>
  <c r="BQ15" i="51"/>
  <c r="BP15" i="51"/>
  <c r="BO15" i="51"/>
  <c r="BN15" i="51"/>
  <c r="BM15" i="51"/>
  <c r="BL15" i="51"/>
  <c r="BK15" i="51"/>
  <c r="BJ15" i="51"/>
  <c r="BI15" i="51"/>
  <c r="BH15" i="51"/>
  <c r="BG15" i="51"/>
  <c r="BF15" i="51"/>
  <c r="BE15" i="51"/>
  <c r="BD15" i="51"/>
  <c r="BC15" i="51"/>
  <c r="BB15" i="51"/>
  <c r="BA15" i="51"/>
  <c r="AZ15" i="51"/>
  <c r="AY15" i="51"/>
  <c r="AX15" i="51"/>
  <c r="AW15" i="51"/>
  <c r="AV15" i="51"/>
  <c r="AU15" i="51"/>
  <c r="AT15" i="51"/>
  <c r="AS15" i="51"/>
  <c r="AR15" i="51"/>
  <c r="AQ15" i="51"/>
  <c r="AP15" i="51"/>
  <c r="AO15" i="51"/>
  <c r="AN15" i="51"/>
  <c r="AM15" i="51"/>
  <c r="AL15" i="51"/>
  <c r="AK15" i="51"/>
  <c r="AF15" i="51"/>
  <c r="AE15" i="51"/>
  <c r="AD15" i="51"/>
  <c r="AC15" i="51"/>
  <c r="AB15" i="51"/>
  <c r="AA15" i="51"/>
  <c r="Z15" i="51"/>
  <c r="Y15" i="51"/>
  <c r="X15" i="51"/>
  <c r="W15" i="51"/>
  <c r="V15" i="51"/>
  <c r="U15" i="51"/>
  <c r="T15" i="51"/>
  <c r="S15" i="51"/>
  <c r="R15" i="51"/>
  <c r="Q15" i="51"/>
  <c r="P15" i="51"/>
  <c r="O15" i="51"/>
  <c r="N15" i="51"/>
  <c r="M15" i="51"/>
  <c r="L15" i="51"/>
  <c r="K15" i="51"/>
  <c r="J15" i="51"/>
  <c r="I15" i="51"/>
  <c r="C10" i="51"/>
  <c r="D10" i="51" s="1"/>
  <c r="E10" i="51" s="1"/>
  <c r="F10" i="51" s="1"/>
  <c r="G10" i="51" s="1"/>
  <c r="H10" i="51" s="1"/>
  <c r="I10" i="51" s="1"/>
  <c r="J10" i="51" s="1"/>
  <c r="K10" i="51" s="1"/>
  <c r="L10" i="51" s="1"/>
  <c r="M10" i="51" s="1"/>
  <c r="N10" i="51" s="1"/>
  <c r="O10" i="51" s="1"/>
  <c r="P10" i="51" s="1"/>
  <c r="Q10" i="51" s="1"/>
  <c r="R10" i="51" s="1"/>
  <c r="S10" i="51" s="1"/>
  <c r="T10" i="51" s="1"/>
  <c r="U10" i="51" s="1"/>
  <c r="V10" i="51" s="1"/>
  <c r="W10" i="51" s="1"/>
  <c r="X10" i="51" s="1"/>
  <c r="Y10" i="51" s="1"/>
  <c r="Z10" i="51" s="1"/>
  <c r="AA10" i="51" s="1"/>
  <c r="AB10" i="51" s="1"/>
  <c r="AC10" i="51" s="1"/>
  <c r="AD10" i="51" s="1"/>
  <c r="AE10" i="51" s="1"/>
  <c r="AF10" i="51" s="1"/>
  <c r="AG10" i="51" s="1"/>
  <c r="AH10" i="51" s="1"/>
  <c r="AI10" i="51" s="1"/>
  <c r="AJ10" i="51" s="1"/>
  <c r="AK10" i="51" s="1"/>
  <c r="AL10" i="51" s="1"/>
  <c r="AM10" i="51" s="1"/>
  <c r="AN10" i="51" s="1"/>
  <c r="AO10" i="51" s="1"/>
  <c r="AP10" i="51" s="1"/>
  <c r="AQ10" i="51" s="1"/>
  <c r="AR10" i="51" s="1"/>
  <c r="AS10" i="51" s="1"/>
  <c r="AT10" i="51" s="1"/>
  <c r="AU10" i="51" s="1"/>
  <c r="AV10" i="51" s="1"/>
  <c r="AW10" i="51" s="1"/>
  <c r="AX10" i="51" s="1"/>
  <c r="AY10" i="51" s="1"/>
  <c r="AZ10" i="51" s="1"/>
  <c r="BA10" i="51" s="1"/>
  <c r="BB10" i="51" s="1"/>
  <c r="BC10" i="51" s="1"/>
  <c r="BD10" i="51" s="1"/>
  <c r="BE10" i="51" s="1"/>
  <c r="BF10" i="51" s="1"/>
  <c r="BG10" i="51" s="1"/>
  <c r="BH10" i="51" s="1"/>
  <c r="BI10" i="51" s="1"/>
  <c r="BJ10" i="51" s="1"/>
  <c r="BK10" i="51" s="1"/>
  <c r="BL10" i="51" s="1"/>
  <c r="BM10" i="51" s="1"/>
  <c r="BN10" i="51" s="1"/>
  <c r="BO10" i="51" s="1"/>
  <c r="BP10" i="51" s="1"/>
  <c r="BQ10" i="51" s="1"/>
  <c r="BR10" i="51" s="1"/>
  <c r="BS10" i="51" s="1"/>
  <c r="BT10" i="51" s="1"/>
  <c r="BU10" i="51" s="1"/>
  <c r="BV10" i="51" s="1"/>
  <c r="BW10" i="51" s="1"/>
  <c r="BX10" i="51" s="1"/>
  <c r="BY10" i="51" s="1"/>
  <c r="BZ10" i="51" s="1"/>
  <c r="CA10" i="51" s="1"/>
  <c r="CB10" i="51" s="1"/>
  <c r="CC10" i="51" s="1"/>
  <c r="CD10" i="51" s="1"/>
  <c r="CE10" i="51" s="1"/>
  <c r="CF10" i="51" s="1"/>
  <c r="CG10" i="51" s="1"/>
  <c r="CH10" i="51" s="1"/>
  <c r="CI10" i="51" s="1"/>
  <c r="CJ10" i="51" s="1"/>
  <c r="CK10" i="51" s="1"/>
  <c r="CL10" i="51" s="1"/>
  <c r="CM10" i="51" s="1"/>
  <c r="CN10" i="51" s="1"/>
  <c r="CO10" i="51" s="1"/>
  <c r="CP10" i="51" s="1"/>
  <c r="CQ10" i="51" s="1"/>
  <c r="CR10" i="51" s="1"/>
  <c r="CS10" i="51" s="1"/>
  <c r="CT10" i="51" s="1"/>
  <c r="CU10" i="51" s="1"/>
  <c r="CV10" i="51" s="1"/>
  <c r="CW10" i="51" s="1"/>
  <c r="CX10" i="51" s="1"/>
  <c r="CY10" i="51" s="1"/>
  <c r="CZ10" i="51" s="1"/>
  <c r="DA10" i="51" s="1"/>
  <c r="DB10" i="51" s="1"/>
  <c r="DC10" i="51" s="1"/>
  <c r="DD10" i="51" s="1"/>
  <c r="DE10" i="51" s="1"/>
  <c r="DF10" i="51" s="1"/>
  <c r="DG10" i="51" s="1"/>
  <c r="DH10" i="51" s="1"/>
  <c r="DI10" i="51" s="1"/>
  <c r="DJ10" i="51" s="1"/>
  <c r="DK10" i="51" s="1"/>
  <c r="DL10" i="51" s="1"/>
  <c r="DM10" i="51" s="1"/>
  <c r="DN10" i="51" s="1"/>
  <c r="DO10" i="51" s="1"/>
  <c r="DP10" i="51" s="1"/>
  <c r="DQ10" i="51" s="1"/>
  <c r="DR10" i="51" s="1"/>
  <c r="DS10" i="51" s="1"/>
  <c r="DT10" i="51" s="1"/>
  <c r="G15" i="51" l="1"/>
  <c r="H15" i="51"/>
  <c r="F15" i="51"/>
  <c r="H16" i="52"/>
  <c r="G16" i="52"/>
  <c r="E16" i="52"/>
  <c r="E15" i="51"/>
  <c r="C16" i="52" l="1"/>
  <c r="D15" i="51"/>
  <c r="C15" i="51"/>
  <c r="D16" i="52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<sst xmlns="http://schemas.openxmlformats.org/spreadsheetml/2006/main" count="348" uniqueCount="88">
  <si>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</si>
  <si>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</si>
  <si>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</si>
  <si>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</si>
  <si>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</si>
  <si>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</si>
  <si>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</si>
  <si>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</si>
  <si>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</si>
  <si>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</si>
  <si>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</si>
  <si>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</si>
  <si>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</si>
  <si>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</si>
  <si>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</si>
  <si>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</si>
  <si>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</si>
  <si>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</si>
  <si>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</si>
  <si>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</si>
  <si>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</si>
  <si>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</si>
  <si>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</si>
  <si>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</si>
  <si>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</si>
  <si>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</si>
  <si>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</si>
  <si>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</si>
  <si>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</si>
  <si>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</si>
  <si>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</si>
  <si>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</si>
  <si>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</si>
  <si>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</si>
  <si>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</si>
  <si>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</si>
  <si>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</si>
  <si>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</si>
  <si>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</si>
  <si>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</si>
  <si>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</si>
  <si>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</si>
  <si>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</si>
  <si>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</si>
  <si>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</si>
  <si>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</si>
  <si>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</si>
  <si>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</si>
  <si>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</si>
  <si>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 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</si>
  <si>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</si>
  <si>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</si>
  <si>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</si>
  <si>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</si>
  <si>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</si>
  <si>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</si>
  <si>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</si>
  <si>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</si>
  <si>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</si>
  <si>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</si>
  <si>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</si>
  <si>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</si>
  <si>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</si>
  <si>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</si>
  <si>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</si>
  <si>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</si>
  <si>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</si>
  <si>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</si>
  <si>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</si>
  <si>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</si>
  <si>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</si>
  <si>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</si>
  <si>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</si>
  <si>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</si>
  <si>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</si>
  <si>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</si>
  <si>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</si>
  <si>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</si>
  <si>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</si>
  <si>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</si>
  <si>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</si>
  <si>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</si>
  <si>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</si>
  <si>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</si>
  <si>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</si>
  <si>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</si>
  <si>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</si>
  <si>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01.04.2024թ.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</si>
</sst>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9"/>
      <color rgb="FFFF0000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167">
    <xf numFmtId="0" fontId="0" fillId="0" borderId="0" xfId="0"/>
    <xf numFmtId="0" fontId="8" fillId="0" borderId="0" xfId="0" applyFont="1" applyProtection="1">
      <protection locked="0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8" fillId="0" borderId="0" xfId="0" applyFont="1" applyProtection="1"/>
    <xf numFmtId="0" fontId="8" fillId="7" borderId="3" xfId="0" applyFont="1" applyFill="1" applyBorder="1" applyAlignment="1" applyProtection="1">
      <alignment horizontal="center" vertical="center" wrapText="1"/>
    </xf>
    <xf numFmtId="0" fontId="8" fillId="6" borderId="9" xfId="0" applyFont="1" applyFill="1" applyBorder="1" applyAlignment="1" applyProtection="1">
      <alignment vertical="center" wrapText="1"/>
    </xf>
    <xf numFmtId="0" fontId="8" fillId="6" borderId="5" xfId="0" applyFont="1" applyFill="1" applyBorder="1" applyAlignment="1" applyProtection="1">
      <alignment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2" fillId="8" borderId="8" xfId="0" applyNumberFormat="1" applyFont="1" applyFill="1" applyBorder="1" applyAlignment="1" applyProtection="1">
      <alignment horizontal="center" vertical="center" wrapText="1"/>
    </xf>
    <xf numFmtId="0" fontId="2" fillId="9" borderId="8" xfId="0" applyFont="1" applyFill="1" applyBorder="1" applyAlignment="1" applyProtection="1">
      <alignment horizontal="center" vertical="center" wrapText="1"/>
    </xf>
    <xf numFmtId="4" fontId="6" fillId="8" borderId="8" xfId="0" applyNumberFormat="1" applyFont="1" applyFill="1" applyBorder="1" applyAlignment="1" applyProtection="1">
      <alignment horizontal="center" vertical="center" wrapText="1"/>
    </xf>
    <xf numFmtId="0" fontId="6" fillId="9" borderId="8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8" fillId="3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/>
    <xf numFmtId="0" fontId="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0" xfId="0" applyFont="1" applyFill="1"/>
    <xf numFmtId="165" fontId="18" fillId="0" borderId="0" xfId="0" applyNumberFormat="1" applyFont="1" applyFill="1"/>
    <xf numFmtId="0" fontId="18" fillId="0" borderId="1" xfId="0" applyFont="1" applyBorder="1" applyAlignment="1">
      <alignment vertical="center"/>
    </xf>
    <xf numFmtId="0" fontId="8" fillId="0" borderId="0" xfId="0" applyFont="1"/>
    <xf numFmtId="0" fontId="18" fillId="0" borderId="0" xfId="0" applyFont="1" applyBorder="1" applyAlignment="1">
      <alignment horizontal="center" vertical="center"/>
    </xf>
    <xf numFmtId="0" fontId="6" fillId="0" borderId="0" xfId="0" applyFont="1" applyProtection="1"/>
    <xf numFmtId="0" fontId="6" fillId="11" borderId="8" xfId="0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right" vertical="center"/>
      <protection locked="0"/>
    </xf>
    <xf numFmtId="0" fontId="20" fillId="0" borderId="0" xfId="0" applyFont="1" applyProtection="1"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0" fontId="6" fillId="11" borderId="8" xfId="0" applyFont="1" applyFill="1" applyBorder="1" applyAlignment="1" applyProtection="1">
      <alignment horizontal="center" vertical="center" wrapText="1"/>
    </xf>
    <xf numFmtId="164" fontId="17" fillId="2" borderId="8" xfId="0" applyNumberFormat="1" applyFont="1" applyFill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vertical="center" wrapText="1"/>
    </xf>
    <xf numFmtId="0" fontId="6" fillId="11" borderId="8" xfId="0" applyFont="1" applyFill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164" fontId="3" fillId="0" borderId="8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vertical="center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>
      <alignment horizontal="left" vertical="center"/>
    </xf>
    <xf numFmtId="1" fontId="3" fillId="4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8" xfId="0" applyNumberFormat="1" applyFont="1" applyFill="1" applyBorder="1" applyAlignment="1">
      <alignment horizontal="left" vertical="center"/>
    </xf>
    <xf numFmtId="164" fontId="3" fillId="0" borderId="8" xfId="1" applyNumberFormat="1" applyFont="1" applyFill="1" applyBorder="1" applyAlignment="1" applyProtection="1">
      <alignment horizontal="center" vertical="center"/>
    </xf>
    <xf numFmtId="3" fontId="3" fillId="0" borderId="8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Fill="1" applyBorder="1" applyAlignment="1" applyProtection="1">
      <alignment vertical="center" wrapText="1"/>
    </xf>
    <xf numFmtId="3" fontId="3" fillId="10" borderId="8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right"/>
      <protection locked="0"/>
    </xf>
    <xf numFmtId="164" fontId="3" fillId="0" borderId="8" xfId="0" applyNumberFormat="1" applyFont="1" applyFill="1" applyBorder="1" applyAlignment="1" applyProtection="1">
      <alignment horizontal="center" vertical="center" wrapText="1"/>
    </xf>
    <xf numFmtId="3" fontId="3" fillId="0" borderId="8" xfId="0" applyNumberFormat="1" applyFont="1" applyBorder="1" applyAlignment="1" applyProtection="1">
      <alignment horizontal="center" vertical="center" wrapText="1"/>
    </xf>
    <xf numFmtId="164" fontId="3" fillId="10" borderId="8" xfId="0" applyNumberFormat="1" applyFont="1" applyFill="1" applyBorder="1" applyAlignment="1" applyProtection="1">
      <alignment horizontal="center" vertical="center" wrapText="1"/>
    </xf>
    <xf numFmtId="164" fontId="3" fillId="0" borderId="9" xfId="1" applyNumberFormat="1" applyFont="1" applyFill="1" applyBorder="1" applyAlignment="1" applyProtection="1">
      <alignment horizontal="center" vertical="center"/>
    </xf>
    <xf numFmtId="164" fontId="3" fillId="0" borderId="10" xfId="1" applyNumberFormat="1" applyFont="1" applyFill="1" applyBorder="1" applyAlignment="1" applyProtection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10" borderId="8" xfId="0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8" xfId="0" applyNumberFormat="1" applyFont="1" applyFill="1" applyBorder="1" applyAlignment="1" applyProtection="1">
      <alignment horizontal="center" vertical="center" wrapText="1"/>
    </xf>
    <xf numFmtId="0" fontId="3" fillId="4" borderId="9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0" fontId="8" fillId="4" borderId="2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center" vertical="center" wrapText="1"/>
    </xf>
    <xf numFmtId="0" fontId="8" fillId="4" borderId="11" xfId="0" applyNumberFormat="1" applyFont="1" applyFill="1" applyBorder="1" applyAlignment="1" applyProtection="1">
      <alignment horizontal="center" vertical="center" wrapText="1"/>
    </xf>
    <xf numFmtId="0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1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4" borderId="6" xfId="0" applyNumberFormat="1" applyFont="1" applyFill="1" applyBorder="1" applyAlignment="1" applyProtection="1">
      <alignment horizontal="center" vertical="center" wrapText="1"/>
    </xf>
    <xf numFmtId="0" fontId="8" fillId="4" borderId="0" xfId="0" applyNumberFormat="1" applyFon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left" vertical="center" wrapText="1"/>
    </xf>
    <xf numFmtId="0" fontId="8" fillId="5" borderId="3" xfId="0" applyFont="1" applyFill="1" applyBorder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8" fillId="6" borderId="9" xfId="0" applyFont="1" applyFill="1" applyBorder="1" applyAlignment="1" applyProtection="1">
      <alignment horizontal="left" vertical="center" wrapText="1"/>
    </xf>
    <xf numFmtId="0" fontId="8" fillId="6" borderId="5" xfId="0" applyFont="1" applyFill="1" applyBorder="1" applyAlignment="1" applyProtection="1">
      <alignment horizontal="left" vertical="center" wrapText="1"/>
    </xf>
    <xf numFmtId="0" fontId="8" fillId="6" borderId="10" xfId="0" applyFont="1" applyFill="1" applyBorder="1" applyAlignment="1" applyProtection="1">
      <alignment horizontal="left" vertical="center" wrapText="1"/>
    </xf>
    <xf numFmtId="0" fontId="8" fillId="6" borderId="5" xfId="0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6" fillId="6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6" fillId="11" borderId="8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6" borderId="9" xfId="0" applyNumberFormat="1" applyFont="1" applyFill="1" applyBorder="1" applyAlignment="1" applyProtection="1">
      <alignment horizontal="center" vertical="center" wrapText="1"/>
    </xf>
    <xf numFmtId="0" fontId="6" fillId="6" borderId="10" xfId="0" applyNumberFormat="1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" fontId="3" fillId="6" borderId="5" xfId="0" applyNumberFormat="1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0" xfId="0" applyNumberFormat="1" applyFont="1" applyFill="1" applyBorder="1" applyAlignment="1" applyProtection="1">
      <alignment horizontal="center" vertical="center" wrapText="1"/>
    </xf>
    <xf numFmtId="4" fontId="3" fillId="12" borderId="9" xfId="0" applyNumberFormat="1" applyFont="1" applyFill="1" applyBorder="1" applyAlignment="1" applyProtection="1">
      <alignment horizontal="center" vertical="center" wrapText="1"/>
    </xf>
    <xf numFmtId="4" fontId="3" fillId="12" borderId="5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4" fontId="3" fillId="0" borderId="10" xfId="0" applyNumberFormat="1" applyFont="1" applyBorder="1" applyAlignment="1" applyProtection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T138"/>
  <sheetViews>
    <sheetView workbookViewId="0">
      <pane xSplit="2" ySplit="10" topLeftCell="CX11" activePane="bottomRight" state="frozen"/>
      <selection pane="topRight" activeCell="C1" sqref="C1"/>
      <selection pane="bottomLeft" activeCell="A11" sqref="A11"/>
      <selection pane="bottomRight" activeCell="F11" sqref="F11"/>
    </sheetView>
  </sheetViews>
  <sheetFormatPr defaultColWidth="11.140625" defaultRowHeight="17.25" x14ac:dyDescent="0.3"/>
  <cols>
    <col min="1" max="1" width="2.42578125" style="8" customWidth="1"/>
    <col min="2" max="2" width="9.28515625" style="8" customWidth="1"/>
    <col min="3" max="3" width="10.85546875" style="8" customWidth="1"/>
    <col min="4" max="4" width="10.42578125" style="8" customWidth="1"/>
    <col min="5" max="5" width="11" style="8" customWidth="1"/>
    <col min="6" max="6" width="10.42578125" style="8" customWidth="1"/>
    <col min="7" max="7" width="10" style="8" customWidth="1"/>
    <col min="8" max="8" width="8.85546875" style="8" customWidth="1"/>
    <col min="9" max="11" width="9.28515625" style="8" customWidth="1"/>
    <col min="12" max="12" width="7.7109375" style="8" customWidth="1"/>
    <col min="13" max="13" width="9.7109375" style="8" customWidth="1"/>
    <col min="14" max="14" width="8.42578125" style="8" customWidth="1"/>
    <col min="15" max="15" width="8.140625" style="8" customWidth="1"/>
    <col min="16" max="17" width="8.28515625" style="8" customWidth="1"/>
    <col min="18" max="18" width="7.85546875" style="8" customWidth="1"/>
    <col min="19" max="19" width="7.7109375" style="8" customWidth="1"/>
    <col min="20" max="20" width="7.28515625" style="8" customWidth="1"/>
    <col min="21" max="21" width="7.85546875" style="8" customWidth="1"/>
    <col min="22" max="22" width="5.7109375" style="8" customWidth="1"/>
    <col min="23" max="23" width="8.85546875" style="8" customWidth="1"/>
    <col min="24" max="24" width="2.85546875" style="8" customWidth="1"/>
    <col min="25" max="26" width="7.140625" style="8" hidden="1" customWidth="1"/>
    <col min="27" max="27" width="7" style="8" hidden="1" customWidth="1"/>
    <col min="28" max="28" width="6.140625" style="8" hidden="1" customWidth="1"/>
    <col min="29" max="29" width="9.140625" style="8" customWidth="1"/>
    <col min="30" max="30" width="8.28515625" style="8" customWidth="1"/>
    <col min="31" max="31" width="9.5703125" style="8" customWidth="1"/>
    <col min="32" max="32" width="9.7109375" style="8" customWidth="1"/>
    <col min="33" max="33" width="3.42578125" style="8" hidden="1" customWidth="1"/>
    <col min="34" max="34" width="3.140625" style="8" hidden="1" customWidth="1"/>
    <col min="35" max="35" width="3.5703125" style="8" hidden="1" customWidth="1"/>
    <col min="36" max="36" width="3.42578125" style="8" hidden="1" customWidth="1"/>
    <col min="37" max="37" width="8.42578125" style="8" customWidth="1"/>
    <col min="38" max="38" width="7.5703125" style="8" customWidth="1"/>
    <col min="39" max="39" width="8.140625" style="8" customWidth="1"/>
    <col min="40" max="40" width="7.85546875" style="8" customWidth="1"/>
    <col min="41" max="41" width="5.85546875" style="8" hidden="1" customWidth="1"/>
    <col min="42" max="42" width="6.140625" style="8" hidden="1" customWidth="1"/>
    <col min="43" max="43" width="5.5703125" style="8" hidden="1" customWidth="1"/>
    <col min="44" max="44" width="4.5703125" style="8" hidden="1" customWidth="1"/>
    <col min="45" max="45" width="8.5703125" style="8" customWidth="1"/>
    <col min="46" max="46" width="9.140625" style="8" customWidth="1"/>
    <col min="47" max="48" width="10" style="8" customWidth="1"/>
    <col min="49" max="50" width="5.140625" style="8" customWidth="1"/>
    <col min="51" max="51" width="10.42578125" style="8" customWidth="1"/>
    <col min="52" max="54" width="9.42578125" style="8" customWidth="1"/>
    <col min="55" max="55" width="8" style="8" customWidth="1"/>
    <col min="56" max="56" width="5.7109375" style="8" customWidth="1"/>
    <col min="57" max="58" width="9.5703125" style="8" customWidth="1"/>
    <col min="59" max="59" width="8.85546875" style="8" customWidth="1"/>
    <col min="60" max="60" width="5.85546875" style="8" customWidth="1"/>
    <col min="61" max="61" width="7.140625" style="8" customWidth="1"/>
    <col min="62" max="62" width="8" style="8" customWidth="1"/>
    <col min="63" max="64" width="4.85546875" style="8" customWidth="1"/>
    <col min="65" max="66" width="9.42578125" style="8" customWidth="1"/>
    <col min="67" max="68" width="9.5703125" style="8" customWidth="1"/>
    <col min="69" max="69" width="4.28515625" style="8" customWidth="1"/>
    <col min="70" max="70" width="3.7109375" style="8" customWidth="1"/>
    <col min="71" max="71" width="8.42578125" style="8" customWidth="1"/>
    <col min="72" max="72" width="6.42578125" style="8" hidden="1" customWidth="1"/>
    <col min="73" max="73" width="6.85546875" style="8" hidden="1" customWidth="1"/>
    <col min="74" max="74" width="7.42578125" style="8" hidden="1" customWidth="1"/>
    <col min="75" max="75" width="8.28515625" style="8" hidden="1" customWidth="1"/>
    <col min="76" max="76" width="8.7109375" style="8" hidden="1" customWidth="1"/>
    <col min="77" max="77" width="8.85546875" style="8" customWidth="1"/>
    <col min="78" max="78" width="8.5703125" style="8" customWidth="1"/>
    <col min="79" max="79" width="8.85546875" style="8" customWidth="1"/>
    <col min="80" max="80" width="5.42578125" style="8" customWidth="1"/>
    <col min="81" max="81" width="9" style="8" customWidth="1"/>
    <col min="82" max="82" width="8.5703125" style="8" customWidth="1"/>
    <col min="83" max="83" width="8.85546875" style="8" customWidth="1"/>
    <col min="84" max="84" width="9.42578125" style="8" customWidth="1"/>
    <col min="85" max="85" width="9.140625" style="8" customWidth="1"/>
    <col min="86" max="87" width="8" style="8" customWidth="1"/>
    <col min="88" max="88" width="7.28515625" style="8" customWidth="1"/>
    <col min="89" max="90" width="7.28515625" style="8" hidden="1" customWidth="1"/>
    <col min="91" max="92" width="4" style="8" hidden="1" customWidth="1"/>
    <col min="93" max="93" width="8.85546875" style="8" customWidth="1"/>
    <col min="94" max="94" width="8.28515625" style="8" customWidth="1"/>
    <col min="95" max="95" width="8.85546875" style="8" customWidth="1"/>
    <col min="96" max="96" width="7.85546875" style="8" customWidth="1"/>
    <col min="97" max="97" width="9" style="8" customWidth="1"/>
    <col min="98" max="98" width="8.140625" style="8" customWidth="1"/>
    <col min="99" max="99" width="8.5703125" style="8" customWidth="1"/>
    <col min="100" max="100" width="7.7109375" style="8" customWidth="1"/>
    <col min="101" max="101" width="8.85546875" style="8" customWidth="1"/>
    <col min="102" max="102" width="8.7109375" style="8" customWidth="1"/>
    <col min="103" max="103" width="8.5703125" style="8" customWidth="1"/>
    <col min="104" max="104" width="7.85546875" style="8" customWidth="1"/>
    <col min="105" max="105" width="10.5703125" style="8" customWidth="1"/>
    <col min="106" max="106" width="8.85546875" style="8" customWidth="1"/>
    <col min="107" max="107" width="9.85546875" style="8" customWidth="1"/>
    <col min="108" max="108" width="8.5703125" style="8" customWidth="1"/>
    <col min="109" max="109" width="9.5703125" style="8" customWidth="1"/>
    <col min="110" max="110" width="9.85546875" style="8" customWidth="1"/>
    <col min="111" max="111" width="8" style="8" customWidth="1"/>
    <col min="112" max="112" width="3.28515625" style="8" customWidth="1"/>
    <col min="113" max="114" width="8.85546875" style="8" customWidth="1"/>
    <col min="115" max="115" width="3.140625" style="8" customWidth="1"/>
    <col min="116" max="116" width="3.28515625" style="8" customWidth="1"/>
    <col min="117" max="117" width="9.140625" style="8" customWidth="1"/>
    <col min="118" max="118" width="3.85546875" style="8" customWidth="1"/>
    <col min="119" max="119" width="9.5703125" style="8" customWidth="1"/>
    <col min="120" max="120" width="9.140625" style="8" customWidth="1"/>
    <col min="121" max="122" width="4.42578125" style="8" customWidth="1"/>
    <col min="123" max="124" width="10.7109375" style="8" customWidth="1"/>
    <col min="125" max="125" width="1.28515625" style="8" customWidth="1"/>
    <col min="126" max="16384" width="11.140625" style="8"/>
  </cols>
  <sheetData>
    <row r="2" spans="1:124" s="6" customFormat="1" ht="31.5" customHeight="1" x14ac:dyDescent="0.25">
      <c r="A2" s="2"/>
      <c r="B2" s="104" t="s">
        <v>7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3"/>
      <c r="R2" s="3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4"/>
      <c r="DI2" s="4"/>
      <c r="DJ2" s="4"/>
      <c r="DK2" s="4"/>
      <c r="DL2" s="4"/>
      <c r="DM2" s="4"/>
      <c r="DN2" s="4"/>
      <c r="DO2" s="4"/>
      <c r="DP2" s="4"/>
      <c r="DQ2" s="5"/>
    </row>
    <row r="3" spans="1:124" s="6" customFormat="1" ht="16.5" x14ac:dyDescent="0.25">
      <c r="A3" s="2"/>
      <c r="B3" s="7"/>
      <c r="C3" s="7"/>
      <c r="D3" s="7"/>
      <c r="E3" s="104" t="s">
        <v>87</v>
      </c>
      <c r="F3" s="104"/>
      <c r="G3" s="104"/>
      <c r="H3" s="104"/>
      <c r="I3" s="104"/>
      <c r="J3" s="104"/>
      <c r="K3" s="104"/>
      <c r="L3" s="7"/>
      <c r="M3" s="7"/>
      <c r="N3" s="7"/>
      <c r="O3" s="2"/>
      <c r="P3" s="3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4"/>
      <c r="DI3" s="4"/>
      <c r="DJ3" s="4"/>
      <c r="DK3" s="4"/>
      <c r="DL3" s="4"/>
      <c r="DM3" s="4"/>
      <c r="DN3" s="4"/>
      <c r="DO3" s="4"/>
      <c r="DP3" s="4"/>
      <c r="DQ3" s="5"/>
    </row>
    <row r="4" spans="1:124" x14ac:dyDescent="0.3"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0"/>
      <c r="O4" s="59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5"/>
      <c r="AB4" s="105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1"/>
      <c r="DF4" s="11"/>
      <c r="DG4" s="11"/>
      <c r="DH4" s="11"/>
    </row>
    <row r="5" spans="1:124" s="12" customFormat="1" ht="22.5" customHeight="1" x14ac:dyDescent="0.25">
      <c r="A5" s="106" t="s">
        <v>1</v>
      </c>
      <c r="B5" s="107" t="s">
        <v>8</v>
      </c>
      <c r="C5" s="98" t="s">
        <v>9</v>
      </c>
      <c r="D5" s="99"/>
      <c r="E5" s="99"/>
      <c r="F5" s="99"/>
      <c r="G5" s="99"/>
      <c r="H5" s="100"/>
      <c r="I5" s="111" t="s">
        <v>10</v>
      </c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3"/>
    </row>
    <row r="6" spans="1:124" s="12" customFormat="1" ht="38.25" customHeight="1" x14ac:dyDescent="0.25">
      <c r="A6" s="106"/>
      <c r="B6" s="107"/>
      <c r="C6" s="108"/>
      <c r="D6" s="109"/>
      <c r="E6" s="109"/>
      <c r="F6" s="109"/>
      <c r="G6" s="109"/>
      <c r="H6" s="110"/>
      <c r="I6" s="98" t="s">
        <v>11</v>
      </c>
      <c r="J6" s="99"/>
      <c r="K6" s="99"/>
      <c r="L6" s="99"/>
      <c r="M6" s="114" t="s">
        <v>12</v>
      </c>
      <c r="N6" s="115"/>
      <c r="O6" s="115"/>
      <c r="P6" s="115"/>
      <c r="Q6" s="115"/>
      <c r="R6" s="115"/>
      <c r="S6" s="115"/>
      <c r="T6" s="116"/>
      <c r="U6" s="98" t="s">
        <v>13</v>
      </c>
      <c r="V6" s="99"/>
      <c r="W6" s="99"/>
      <c r="X6" s="100"/>
      <c r="Y6" s="98" t="s">
        <v>14</v>
      </c>
      <c r="Z6" s="99"/>
      <c r="AA6" s="99"/>
      <c r="AB6" s="100"/>
      <c r="AC6" s="98" t="s">
        <v>15</v>
      </c>
      <c r="AD6" s="99"/>
      <c r="AE6" s="99"/>
      <c r="AF6" s="100"/>
      <c r="AG6" s="118" t="s">
        <v>10</v>
      </c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20"/>
      <c r="BA6" s="98" t="s">
        <v>16</v>
      </c>
      <c r="BB6" s="99"/>
      <c r="BC6" s="99"/>
      <c r="BD6" s="100"/>
      <c r="BE6" s="13" t="s">
        <v>17</v>
      </c>
      <c r="BF6" s="13"/>
      <c r="BG6" s="13"/>
      <c r="BH6" s="13"/>
      <c r="BI6" s="13"/>
      <c r="BJ6" s="13"/>
      <c r="BK6" s="13"/>
      <c r="BL6" s="13"/>
      <c r="BM6" s="98" t="s">
        <v>18</v>
      </c>
      <c r="BN6" s="99"/>
      <c r="BO6" s="99"/>
      <c r="BP6" s="100"/>
      <c r="BQ6" s="14" t="s">
        <v>19</v>
      </c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21"/>
      <c r="CF6" s="121"/>
      <c r="CG6" s="121"/>
      <c r="CH6" s="121"/>
      <c r="CI6" s="121"/>
      <c r="CJ6" s="122"/>
      <c r="CK6" s="98" t="s">
        <v>20</v>
      </c>
      <c r="CL6" s="99"/>
      <c r="CM6" s="99"/>
      <c r="CN6" s="100"/>
      <c r="CO6" s="98" t="s">
        <v>21</v>
      </c>
      <c r="CP6" s="99"/>
      <c r="CQ6" s="99"/>
      <c r="CR6" s="100"/>
      <c r="CS6" s="16" t="s">
        <v>19</v>
      </c>
      <c r="CT6" s="16"/>
      <c r="CU6" s="16"/>
      <c r="CV6" s="16"/>
      <c r="CW6" s="16"/>
      <c r="CX6" s="16"/>
      <c r="CY6" s="16"/>
      <c r="CZ6" s="16"/>
      <c r="DA6" s="98" t="s">
        <v>22</v>
      </c>
      <c r="DB6" s="99"/>
      <c r="DC6" s="99"/>
      <c r="DD6" s="100"/>
      <c r="DE6" s="17" t="s">
        <v>19</v>
      </c>
      <c r="DF6" s="17"/>
      <c r="DG6" s="17"/>
      <c r="DH6" s="17"/>
      <c r="DI6" s="98" t="s">
        <v>23</v>
      </c>
      <c r="DJ6" s="99"/>
      <c r="DK6" s="99"/>
      <c r="DL6" s="100"/>
      <c r="DM6" s="98" t="s">
        <v>24</v>
      </c>
      <c r="DN6" s="99"/>
      <c r="DO6" s="99"/>
      <c r="DP6" s="99"/>
      <c r="DQ6" s="99"/>
      <c r="DR6" s="100"/>
      <c r="DS6" s="107" t="s">
        <v>25</v>
      </c>
      <c r="DT6" s="107"/>
    </row>
    <row r="7" spans="1:124" s="18" customFormat="1" ht="68.25" customHeight="1" x14ac:dyDescent="0.25">
      <c r="A7" s="106"/>
      <c r="B7" s="107"/>
      <c r="C7" s="101"/>
      <c r="D7" s="102"/>
      <c r="E7" s="102"/>
      <c r="F7" s="102"/>
      <c r="G7" s="102"/>
      <c r="H7" s="103"/>
      <c r="I7" s="108"/>
      <c r="J7" s="109"/>
      <c r="K7" s="109"/>
      <c r="L7" s="109"/>
      <c r="M7" s="92" t="s">
        <v>26</v>
      </c>
      <c r="N7" s="93"/>
      <c r="O7" s="93"/>
      <c r="P7" s="93"/>
      <c r="Q7" s="92" t="s">
        <v>27</v>
      </c>
      <c r="R7" s="93"/>
      <c r="S7" s="93"/>
      <c r="T7" s="93"/>
      <c r="U7" s="101"/>
      <c r="V7" s="102"/>
      <c r="W7" s="102"/>
      <c r="X7" s="103"/>
      <c r="Y7" s="101"/>
      <c r="Z7" s="102"/>
      <c r="AA7" s="102"/>
      <c r="AB7" s="103"/>
      <c r="AC7" s="101"/>
      <c r="AD7" s="102"/>
      <c r="AE7" s="102"/>
      <c r="AF7" s="103"/>
      <c r="AG7" s="95" t="s">
        <v>28</v>
      </c>
      <c r="AH7" s="96"/>
      <c r="AI7" s="96"/>
      <c r="AJ7" s="97"/>
      <c r="AK7" s="92" t="s">
        <v>29</v>
      </c>
      <c r="AL7" s="93"/>
      <c r="AM7" s="93"/>
      <c r="AN7" s="93"/>
      <c r="AO7" s="92" t="s">
        <v>30</v>
      </c>
      <c r="AP7" s="93"/>
      <c r="AQ7" s="93"/>
      <c r="AR7" s="93"/>
      <c r="AS7" s="92" t="s">
        <v>31</v>
      </c>
      <c r="AT7" s="93"/>
      <c r="AU7" s="93"/>
      <c r="AV7" s="93"/>
      <c r="AW7" s="92" t="s">
        <v>32</v>
      </c>
      <c r="AX7" s="93"/>
      <c r="AY7" s="93"/>
      <c r="AZ7" s="93"/>
      <c r="BA7" s="101"/>
      <c r="BB7" s="102"/>
      <c r="BC7" s="102"/>
      <c r="BD7" s="103"/>
      <c r="BE7" s="94" t="s">
        <v>33</v>
      </c>
      <c r="BF7" s="94"/>
      <c r="BG7" s="94"/>
      <c r="BH7" s="94"/>
      <c r="BI7" s="95" t="s">
        <v>34</v>
      </c>
      <c r="BJ7" s="96"/>
      <c r="BK7" s="96"/>
      <c r="BL7" s="97"/>
      <c r="BM7" s="101"/>
      <c r="BN7" s="102"/>
      <c r="BO7" s="102"/>
      <c r="BP7" s="103"/>
      <c r="BQ7" s="92" t="s">
        <v>35</v>
      </c>
      <c r="BR7" s="93"/>
      <c r="BS7" s="93"/>
      <c r="BT7" s="93"/>
      <c r="BU7" s="92" t="s">
        <v>36</v>
      </c>
      <c r="BV7" s="93"/>
      <c r="BW7" s="93"/>
      <c r="BX7" s="93"/>
      <c r="BY7" s="94" t="s">
        <v>37</v>
      </c>
      <c r="BZ7" s="94"/>
      <c r="CA7" s="94"/>
      <c r="CB7" s="94"/>
      <c r="CC7" s="92" t="s">
        <v>38</v>
      </c>
      <c r="CD7" s="93"/>
      <c r="CE7" s="93"/>
      <c r="CF7" s="93"/>
      <c r="CG7" s="92" t="s">
        <v>39</v>
      </c>
      <c r="CH7" s="93"/>
      <c r="CI7" s="93"/>
      <c r="CJ7" s="93"/>
      <c r="CK7" s="101"/>
      <c r="CL7" s="102"/>
      <c r="CM7" s="102"/>
      <c r="CN7" s="103"/>
      <c r="CO7" s="101"/>
      <c r="CP7" s="102"/>
      <c r="CQ7" s="102"/>
      <c r="CR7" s="103"/>
      <c r="CS7" s="94" t="s">
        <v>40</v>
      </c>
      <c r="CT7" s="94"/>
      <c r="CU7" s="94"/>
      <c r="CV7" s="94"/>
      <c r="CW7" s="94" t="s">
        <v>41</v>
      </c>
      <c r="CX7" s="94"/>
      <c r="CY7" s="94"/>
      <c r="CZ7" s="94"/>
      <c r="DA7" s="101"/>
      <c r="DB7" s="102"/>
      <c r="DC7" s="102"/>
      <c r="DD7" s="103"/>
      <c r="DE7" s="92" t="s">
        <v>42</v>
      </c>
      <c r="DF7" s="93"/>
      <c r="DG7" s="93"/>
      <c r="DH7" s="117"/>
      <c r="DI7" s="101"/>
      <c r="DJ7" s="102"/>
      <c r="DK7" s="102"/>
      <c r="DL7" s="103"/>
      <c r="DM7" s="101"/>
      <c r="DN7" s="102"/>
      <c r="DO7" s="102"/>
      <c r="DP7" s="102"/>
      <c r="DQ7" s="102"/>
      <c r="DR7" s="103"/>
      <c r="DS7" s="107"/>
      <c r="DT7" s="107"/>
    </row>
    <row r="8" spans="1:124" s="18" customFormat="1" ht="24" customHeight="1" x14ac:dyDescent="0.25">
      <c r="A8" s="106"/>
      <c r="B8" s="107"/>
      <c r="C8" s="90" t="s">
        <v>43</v>
      </c>
      <c r="D8" s="91"/>
      <c r="E8" s="86" t="s">
        <v>44</v>
      </c>
      <c r="F8" s="86"/>
      <c r="G8" s="86" t="s">
        <v>45</v>
      </c>
      <c r="H8" s="86"/>
      <c r="I8" s="86" t="s">
        <v>44</v>
      </c>
      <c r="J8" s="86"/>
      <c r="K8" s="86" t="s">
        <v>45</v>
      </c>
      <c r="L8" s="86"/>
      <c r="M8" s="86" t="s">
        <v>44</v>
      </c>
      <c r="N8" s="86"/>
      <c r="O8" s="86" t="s">
        <v>45</v>
      </c>
      <c r="P8" s="86"/>
      <c r="Q8" s="86" t="s">
        <v>44</v>
      </c>
      <c r="R8" s="86"/>
      <c r="S8" s="86" t="s">
        <v>45</v>
      </c>
      <c r="T8" s="86"/>
      <c r="U8" s="86" t="s">
        <v>44</v>
      </c>
      <c r="V8" s="86"/>
      <c r="W8" s="86" t="s">
        <v>45</v>
      </c>
      <c r="X8" s="86"/>
      <c r="Y8" s="86" t="s">
        <v>44</v>
      </c>
      <c r="Z8" s="86"/>
      <c r="AA8" s="86" t="s">
        <v>45</v>
      </c>
      <c r="AB8" s="86"/>
      <c r="AC8" s="86" t="s">
        <v>44</v>
      </c>
      <c r="AD8" s="86"/>
      <c r="AE8" s="86" t="s">
        <v>45</v>
      </c>
      <c r="AF8" s="86"/>
      <c r="AG8" s="80" t="s">
        <v>44</v>
      </c>
      <c r="AH8" s="81"/>
      <c r="AI8" s="80" t="s">
        <v>45</v>
      </c>
      <c r="AJ8" s="81"/>
      <c r="AK8" s="86" t="s">
        <v>44</v>
      </c>
      <c r="AL8" s="86"/>
      <c r="AM8" s="86" t="s">
        <v>45</v>
      </c>
      <c r="AN8" s="86"/>
      <c r="AO8" s="86" t="s">
        <v>44</v>
      </c>
      <c r="AP8" s="86"/>
      <c r="AQ8" s="86" t="s">
        <v>45</v>
      </c>
      <c r="AR8" s="86"/>
      <c r="AS8" s="86" t="s">
        <v>44</v>
      </c>
      <c r="AT8" s="86"/>
      <c r="AU8" s="86" t="s">
        <v>45</v>
      </c>
      <c r="AV8" s="86"/>
      <c r="AW8" s="86" t="s">
        <v>44</v>
      </c>
      <c r="AX8" s="86"/>
      <c r="AY8" s="86" t="s">
        <v>45</v>
      </c>
      <c r="AZ8" s="86"/>
      <c r="BA8" s="86" t="s">
        <v>44</v>
      </c>
      <c r="BB8" s="86"/>
      <c r="BC8" s="86" t="s">
        <v>45</v>
      </c>
      <c r="BD8" s="86"/>
      <c r="BE8" s="86" t="s">
        <v>44</v>
      </c>
      <c r="BF8" s="86"/>
      <c r="BG8" s="86" t="s">
        <v>45</v>
      </c>
      <c r="BH8" s="86"/>
      <c r="BI8" s="86" t="s">
        <v>44</v>
      </c>
      <c r="BJ8" s="86"/>
      <c r="BK8" s="86" t="s">
        <v>45</v>
      </c>
      <c r="BL8" s="86"/>
      <c r="BM8" s="86" t="s">
        <v>44</v>
      </c>
      <c r="BN8" s="86"/>
      <c r="BO8" s="86" t="s">
        <v>45</v>
      </c>
      <c r="BP8" s="86"/>
      <c r="BQ8" s="86" t="s">
        <v>44</v>
      </c>
      <c r="BR8" s="86"/>
      <c r="BS8" s="86" t="s">
        <v>45</v>
      </c>
      <c r="BT8" s="86"/>
      <c r="BU8" s="86" t="s">
        <v>44</v>
      </c>
      <c r="BV8" s="86"/>
      <c r="BW8" s="86" t="s">
        <v>45</v>
      </c>
      <c r="BX8" s="86"/>
      <c r="BY8" s="86" t="s">
        <v>44</v>
      </c>
      <c r="BZ8" s="86"/>
      <c r="CA8" s="86" t="s">
        <v>45</v>
      </c>
      <c r="CB8" s="86"/>
      <c r="CC8" s="86" t="s">
        <v>44</v>
      </c>
      <c r="CD8" s="86"/>
      <c r="CE8" s="86" t="s">
        <v>45</v>
      </c>
      <c r="CF8" s="86"/>
      <c r="CG8" s="86" t="s">
        <v>44</v>
      </c>
      <c r="CH8" s="86"/>
      <c r="CI8" s="86" t="s">
        <v>45</v>
      </c>
      <c r="CJ8" s="86"/>
      <c r="CK8" s="86" t="s">
        <v>44</v>
      </c>
      <c r="CL8" s="86"/>
      <c r="CM8" s="86" t="s">
        <v>45</v>
      </c>
      <c r="CN8" s="86"/>
      <c r="CO8" s="86" t="s">
        <v>44</v>
      </c>
      <c r="CP8" s="86"/>
      <c r="CQ8" s="86" t="s">
        <v>45</v>
      </c>
      <c r="CR8" s="86"/>
      <c r="CS8" s="86" t="s">
        <v>44</v>
      </c>
      <c r="CT8" s="86"/>
      <c r="CU8" s="86" t="s">
        <v>45</v>
      </c>
      <c r="CV8" s="86"/>
      <c r="CW8" s="86" t="s">
        <v>44</v>
      </c>
      <c r="CX8" s="86"/>
      <c r="CY8" s="86" t="s">
        <v>45</v>
      </c>
      <c r="CZ8" s="86"/>
      <c r="DA8" s="86" t="s">
        <v>44</v>
      </c>
      <c r="DB8" s="86"/>
      <c r="DC8" s="86" t="s">
        <v>45</v>
      </c>
      <c r="DD8" s="86"/>
      <c r="DE8" s="86" t="s">
        <v>44</v>
      </c>
      <c r="DF8" s="86"/>
      <c r="DG8" s="86" t="s">
        <v>45</v>
      </c>
      <c r="DH8" s="86"/>
      <c r="DI8" s="86" t="s">
        <v>44</v>
      </c>
      <c r="DJ8" s="86"/>
      <c r="DK8" s="86" t="s">
        <v>45</v>
      </c>
      <c r="DL8" s="86"/>
      <c r="DM8" s="88" t="s">
        <v>46</v>
      </c>
      <c r="DN8" s="89"/>
      <c r="DO8" s="86" t="s">
        <v>44</v>
      </c>
      <c r="DP8" s="86"/>
      <c r="DQ8" s="86" t="s">
        <v>45</v>
      </c>
      <c r="DR8" s="86"/>
      <c r="DS8" s="86" t="s">
        <v>45</v>
      </c>
      <c r="DT8" s="86"/>
    </row>
    <row r="9" spans="1:124" s="23" customFormat="1" ht="38.25" customHeight="1" x14ac:dyDescent="0.2">
      <c r="A9" s="106"/>
      <c r="B9" s="107"/>
      <c r="C9" s="19" t="s">
        <v>47</v>
      </c>
      <c r="D9" s="20" t="s">
        <v>48</v>
      </c>
      <c r="E9" s="19" t="s">
        <v>47</v>
      </c>
      <c r="F9" s="20" t="s">
        <v>48</v>
      </c>
      <c r="G9" s="19" t="s">
        <v>47</v>
      </c>
      <c r="H9" s="20" t="s">
        <v>48</v>
      </c>
      <c r="I9" s="19" t="s">
        <v>47</v>
      </c>
      <c r="J9" s="20" t="s">
        <v>48</v>
      </c>
      <c r="K9" s="19" t="s">
        <v>47</v>
      </c>
      <c r="L9" s="20" t="s">
        <v>48</v>
      </c>
      <c r="M9" s="19" t="s">
        <v>47</v>
      </c>
      <c r="N9" s="20" t="s">
        <v>48</v>
      </c>
      <c r="O9" s="19" t="s">
        <v>47</v>
      </c>
      <c r="P9" s="20" t="s">
        <v>48</v>
      </c>
      <c r="Q9" s="19" t="s">
        <v>47</v>
      </c>
      <c r="R9" s="20" t="s">
        <v>48</v>
      </c>
      <c r="S9" s="19" t="s">
        <v>47</v>
      </c>
      <c r="T9" s="20" t="s">
        <v>48</v>
      </c>
      <c r="U9" s="19" t="s">
        <v>47</v>
      </c>
      <c r="V9" s="20" t="s">
        <v>48</v>
      </c>
      <c r="W9" s="19" t="s">
        <v>47</v>
      </c>
      <c r="X9" s="20" t="s">
        <v>48</v>
      </c>
      <c r="Y9" s="19" t="s">
        <v>47</v>
      </c>
      <c r="Z9" s="20" t="s">
        <v>48</v>
      </c>
      <c r="AA9" s="19" t="s">
        <v>47</v>
      </c>
      <c r="AB9" s="20" t="s">
        <v>48</v>
      </c>
      <c r="AC9" s="19" t="s">
        <v>47</v>
      </c>
      <c r="AD9" s="20" t="s">
        <v>48</v>
      </c>
      <c r="AE9" s="19" t="s">
        <v>47</v>
      </c>
      <c r="AF9" s="20" t="s">
        <v>48</v>
      </c>
      <c r="AG9" s="21" t="s">
        <v>47</v>
      </c>
      <c r="AH9" s="22" t="s">
        <v>48</v>
      </c>
      <c r="AI9" s="21" t="s">
        <v>47</v>
      </c>
      <c r="AJ9" s="22" t="s">
        <v>48</v>
      </c>
      <c r="AK9" s="19" t="s">
        <v>47</v>
      </c>
      <c r="AL9" s="20" t="s">
        <v>48</v>
      </c>
      <c r="AM9" s="19" t="s">
        <v>47</v>
      </c>
      <c r="AN9" s="20" t="s">
        <v>48</v>
      </c>
      <c r="AO9" s="19" t="s">
        <v>47</v>
      </c>
      <c r="AP9" s="20" t="s">
        <v>48</v>
      </c>
      <c r="AQ9" s="19" t="s">
        <v>47</v>
      </c>
      <c r="AR9" s="20" t="s">
        <v>48</v>
      </c>
      <c r="AS9" s="19" t="s">
        <v>47</v>
      </c>
      <c r="AT9" s="20" t="s">
        <v>48</v>
      </c>
      <c r="AU9" s="19" t="s">
        <v>47</v>
      </c>
      <c r="AV9" s="20" t="s">
        <v>48</v>
      </c>
      <c r="AW9" s="19" t="s">
        <v>47</v>
      </c>
      <c r="AX9" s="20" t="s">
        <v>48</v>
      </c>
      <c r="AY9" s="19" t="s">
        <v>47</v>
      </c>
      <c r="AZ9" s="20" t="s">
        <v>48</v>
      </c>
      <c r="BA9" s="19" t="s">
        <v>47</v>
      </c>
      <c r="BB9" s="20" t="s">
        <v>48</v>
      </c>
      <c r="BC9" s="19" t="s">
        <v>47</v>
      </c>
      <c r="BD9" s="20" t="s">
        <v>48</v>
      </c>
      <c r="BE9" s="19" t="s">
        <v>47</v>
      </c>
      <c r="BF9" s="20" t="s">
        <v>48</v>
      </c>
      <c r="BG9" s="19" t="s">
        <v>47</v>
      </c>
      <c r="BH9" s="20" t="s">
        <v>48</v>
      </c>
      <c r="BI9" s="19" t="s">
        <v>47</v>
      </c>
      <c r="BJ9" s="20" t="s">
        <v>48</v>
      </c>
      <c r="BK9" s="19" t="s">
        <v>47</v>
      </c>
      <c r="BL9" s="20" t="s">
        <v>48</v>
      </c>
      <c r="BM9" s="19" t="s">
        <v>47</v>
      </c>
      <c r="BN9" s="20" t="s">
        <v>48</v>
      </c>
      <c r="BO9" s="19" t="s">
        <v>47</v>
      </c>
      <c r="BP9" s="20" t="s">
        <v>48</v>
      </c>
      <c r="BQ9" s="19" t="s">
        <v>47</v>
      </c>
      <c r="BR9" s="20" t="s">
        <v>48</v>
      </c>
      <c r="BS9" s="19" t="s">
        <v>47</v>
      </c>
      <c r="BT9" s="20" t="s">
        <v>48</v>
      </c>
      <c r="BU9" s="19" t="s">
        <v>47</v>
      </c>
      <c r="BV9" s="20" t="s">
        <v>48</v>
      </c>
      <c r="BW9" s="19" t="s">
        <v>47</v>
      </c>
      <c r="BX9" s="20" t="s">
        <v>48</v>
      </c>
      <c r="BY9" s="19" t="s">
        <v>47</v>
      </c>
      <c r="BZ9" s="20" t="s">
        <v>48</v>
      </c>
      <c r="CA9" s="19" t="s">
        <v>47</v>
      </c>
      <c r="CB9" s="20" t="s">
        <v>48</v>
      </c>
      <c r="CC9" s="19" t="s">
        <v>47</v>
      </c>
      <c r="CD9" s="20" t="s">
        <v>48</v>
      </c>
      <c r="CE9" s="19" t="s">
        <v>47</v>
      </c>
      <c r="CF9" s="20" t="s">
        <v>48</v>
      </c>
      <c r="CG9" s="19" t="s">
        <v>47</v>
      </c>
      <c r="CH9" s="20" t="s">
        <v>48</v>
      </c>
      <c r="CI9" s="19" t="s">
        <v>47</v>
      </c>
      <c r="CJ9" s="20" t="s">
        <v>48</v>
      </c>
      <c r="CK9" s="19" t="s">
        <v>47</v>
      </c>
      <c r="CL9" s="20" t="s">
        <v>48</v>
      </c>
      <c r="CM9" s="19" t="s">
        <v>47</v>
      </c>
      <c r="CN9" s="20" t="s">
        <v>48</v>
      </c>
      <c r="CO9" s="19" t="s">
        <v>47</v>
      </c>
      <c r="CP9" s="20" t="s">
        <v>48</v>
      </c>
      <c r="CQ9" s="19" t="s">
        <v>47</v>
      </c>
      <c r="CR9" s="20" t="s">
        <v>48</v>
      </c>
      <c r="CS9" s="19" t="s">
        <v>47</v>
      </c>
      <c r="CT9" s="20" t="s">
        <v>48</v>
      </c>
      <c r="CU9" s="19" t="s">
        <v>47</v>
      </c>
      <c r="CV9" s="20" t="s">
        <v>48</v>
      </c>
      <c r="CW9" s="19" t="s">
        <v>47</v>
      </c>
      <c r="CX9" s="20" t="s">
        <v>48</v>
      </c>
      <c r="CY9" s="19" t="s">
        <v>47</v>
      </c>
      <c r="CZ9" s="20" t="s">
        <v>48</v>
      </c>
      <c r="DA9" s="19" t="s">
        <v>47</v>
      </c>
      <c r="DB9" s="20" t="s">
        <v>48</v>
      </c>
      <c r="DC9" s="19" t="s">
        <v>47</v>
      </c>
      <c r="DD9" s="20" t="s">
        <v>48</v>
      </c>
      <c r="DE9" s="19" t="s">
        <v>47</v>
      </c>
      <c r="DF9" s="20" t="s">
        <v>48</v>
      </c>
      <c r="DG9" s="19" t="s">
        <v>47</v>
      </c>
      <c r="DH9" s="20" t="s">
        <v>48</v>
      </c>
      <c r="DI9" s="19" t="s">
        <v>47</v>
      </c>
      <c r="DJ9" s="20" t="s">
        <v>48</v>
      </c>
      <c r="DK9" s="19" t="s">
        <v>47</v>
      </c>
      <c r="DL9" s="20" t="s">
        <v>48</v>
      </c>
      <c r="DM9" s="19" t="s">
        <v>47</v>
      </c>
      <c r="DN9" s="20" t="s">
        <v>48</v>
      </c>
      <c r="DO9" s="19" t="s">
        <v>47</v>
      </c>
      <c r="DP9" s="20" t="s">
        <v>48</v>
      </c>
      <c r="DQ9" s="19" t="s">
        <v>47</v>
      </c>
      <c r="DR9" s="20" t="s">
        <v>48</v>
      </c>
      <c r="DS9" s="19" t="s">
        <v>47</v>
      </c>
      <c r="DT9" s="20" t="s">
        <v>48</v>
      </c>
    </row>
    <row r="10" spans="1:124" s="12" customFormat="1" ht="18.75" customHeight="1" x14ac:dyDescent="0.25">
      <c r="A10" s="24"/>
      <c r="B10" s="25">
        <v>1</v>
      </c>
      <c r="C10" s="25">
        <f>B10+1</f>
        <v>2</v>
      </c>
      <c r="D10" s="25">
        <f t="shared" ref="D10:BO10" si="0">C10+1</f>
        <v>3</v>
      </c>
      <c r="E10" s="25">
        <f>D10+1</f>
        <v>4</v>
      </c>
      <c r="F10" s="25">
        <f t="shared" si="0"/>
        <v>5</v>
      </c>
      <c r="G10" s="25">
        <f>F10+1</f>
        <v>6</v>
      </c>
      <c r="H10" s="25">
        <f t="shared" si="0"/>
        <v>7</v>
      </c>
      <c r="I10" s="25">
        <f t="shared" si="0"/>
        <v>8</v>
      </c>
      <c r="J10" s="25">
        <f t="shared" si="0"/>
        <v>9</v>
      </c>
      <c r="K10" s="25">
        <f t="shared" si="0"/>
        <v>10</v>
      </c>
      <c r="L10" s="25">
        <f t="shared" si="0"/>
        <v>11</v>
      </c>
      <c r="M10" s="25">
        <f t="shared" si="0"/>
        <v>12</v>
      </c>
      <c r="N10" s="25">
        <f t="shared" si="0"/>
        <v>13</v>
      </c>
      <c r="O10" s="25">
        <f t="shared" si="0"/>
        <v>14</v>
      </c>
      <c r="P10" s="25">
        <f t="shared" si="0"/>
        <v>15</v>
      </c>
      <c r="Q10" s="25">
        <f t="shared" si="0"/>
        <v>16</v>
      </c>
      <c r="R10" s="25">
        <f t="shared" si="0"/>
        <v>17</v>
      </c>
      <c r="S10" s="25">
        <f t="shared" si="0"/>
        <v>18</v>
      </c>
      <c r="T10" s="25">
        <f t="shared" si="0"/>
        <v>19</v>
      </c>
      <c r="U10" s="25">
        <f t="shared" si="0"/>
        <v>20</v>
      </c>
      <c r="V10" s="25">
        <f t="shared" si="0"/>
        <v>21</v>
      </c>
      <c r="W10" s="25">
        <f t="shared" si="0"/>
        <v>22</v>
      </c>
      <c r="X10" s="25">
        <f t="shared" si="0"/>
        <v>23</v>
      </c>
      <c r="Y10" s="25">
        <f t="shared" si="0"/>
        <v>24</v>
      </c>
      <c r="Z10" s="25">
        <f t="shared" si="0"/>
        <v>25</v>
      </c>
      <c r="AA10" s="25">
        <f t="shared" si="0"/>
        <v>26</v>
      </c>
      <c r="AB10" s="25">
        <f t="shared" si="0"/>
        <v>27</v>
      </c>
      <c r="AC10" s="25">
        <f t="shared" si="0"/>
        <v>28</v>
      </c>
      <c r="AD10" s="25">
        <f t="shared" si="0"/>
        <v>29</v>
      </c>
      <c r="AE10" s="25">
        <f t="shared" si="0"/>
        <v>30</v>
      </c>
      <c r="AF10" s="25">
        <f t="shared" si="0"/>
        <v>31</v>
      </c>
      <c r="AG10" s="26">
        <f t="shared" si="0"/>
        <v>32</v>
      </c>
      <c r="AH10" s="26">
        <f t="shared" si="0"/>
        <v>33</v>
      </c>
      <c r="AI10" s="26">
        <f t="shared" si="0"/>
        <v>34</v>
      </c>
      <c r="AJ10" s="26">
        <f t="shared" si="0"/>
        <v>35</v>
      </c>
      <c r="AK10" s="26">
        <f t="shared" si="0"/>
        <v>36</v>
      </c>
      <c r="AL10" s="26">
        <f t="shared" si="0"/>
        <v>37</v>
      </c>
      <c r="AM10" s="26">
        <f t="shared" si="0"/>
        <v>38</v>
      </c>
      <c r="AN10" s="26">
        <f t="shared" si="0"/>
        <v>39</v>
      </c>
      <c r="AO10" s="26">
        <f t="shared" si="0"/>
        <v>40</v>
      </c>
      <c r="AP10" s="26">
        <f t="shared" si="0"/>
        <v>41</v>
      </c>
      <c r="AQ10" s="26">
        <f t="shared" si="0"/>
        <v>42</v>
      </c>
      <c r="AR10" s="26">
        <f t="shared" si="0"/>
        <v>43</v>
      </c>
      <c r="AS10" s="26">
        <f t="shared" si="0"/>
        <v>44</v>
      </c>
      <c r="AT10" s="26">
        <f t="shared" si="0"/>
        <v>45</v>
      </c>
      <c r="AU10" s="26">
        <f t="shared" si="0"/>
        <v>46</v>
      </c>
      <c r="AV10" s="26">
        <f t="shared" si="0"/>
        <v>47</v>
      </c>
      <c r="AW10" s="26">
        <f t="shared" si="0"/>
        <v>48</v>
      </c>
      <c r="AX10" s="26">
        <f t="shared" si="0"/>
        <v>49</v>
      </c>
      <c r="AY10" s="26">
        <f t="shared" si="0"/>
        <v>50</v>
      </c>
      <c r="AZ10" s="26">
        <f t="shared" si="0"/>
        <v>51</v>
      </c>
      <c r="BA10" s="26">
        <f t="shared" si="0"/>
        <v>52</v>
      </c>
      <c r="BB10" s="26">
        <f t="shared" si="0"/>
        <v>53</v>
      </c>
      <c r="BC10" s="26">
        <f t="shared" si="0"/>
        <v>54</v>
      </c>
      <c r="BD10" s="26">
        <f t="shared" si="0"/>
        <v>55</v>
      </c>
      <c r="BE10" s="26">
        <f t="shared" si="0"/>
        <v>56</v>
      </c>
      <c r="BF10" s="26">
        <f t="shared" si="0"/>
        <v>57</v>
      </c>
      <c r="BG10" s="26">
        <f t="shared" si="0"/>
        <v>58</v>
      </c>
      <c r="BH10" s="26">
        <f t="shared" si="0"/>
        <v>59</v>
      </c>
      <c r="BI10" s="26">
        <f t="shared" si="0"/>
        <v>60</v>
      </c>
      <c r="BJ10" s="26">
        <f t="shared" si="0"/>
        <v>61</v>
      </c>
      <c r="BK10" s="26">
        <f t="shared" si="0"/>
        <v>62</v>
      </c>
      <c r="BL10" s="26">
        <f t="shared" si="0"/>
        <v>63</v>
      </c>
      <c r="BM10" s="26">
        <f t="shared" si="0"/>
        <v>64</v>
      </c>
      <c r="BN10" s="26">
        <f t="shared" si="0"/>
        <v>65</v>
      </c>
      <c r="BO10" s="26">
        <f t="shared" si="0"/>
        <v>66</v>
      </c>
      <c r="BP10" s="26">
        <f t="shared" ref="BP10:DT10" si="1">BO10+1</f>
        <v>67</v>
      </c>
      <c r="BQ10" s="26">
        <f t="shared" si="1"/>
        <v>68</v>
      </c>
      <c r="BR10" s="26">
        <f t="shared" si="1"/>
        <v>69</v>
      </c>
      <c r="BS10" s="26">
        <f t="shared" si="1"/>
        <v>70</v>
      </c>
      <c r="BT10" s="26">
        <f t="shared" si="1"/>
        <v>71</v>
      </c>
      <c r="BU10" s="26">
        <f t="shared" si="1"/>
        <v>72</v>
      </c>
      <c r="BV10" s="26">
        <f t="shared" si="1"/>
        <v>73</v>
      </c>
      <c r="BW10" s="26">
        <f t="shared" si="1"/>
        <v>74</v>
      </c>
      <c r="BX10" s="26">
        <f t="shared" si="1"/>
        <v>75</v>
      </c>
      <c r="BY10" s="26">
        <f t="shared" si="1"/>
        <v>76</v>
      </c>
      <c r="BZ10" s="26">
        <f t="shared" si="1"/>
        <v>77</v>
      </c>
      <c r="CA10" s="26">
        <f t="shared" si="1"/>
        <v>78</v>
      </c>
      <c r="CB10" s="26">
        <f t="shared" si="1"/>
        <v>79</v>
      </c>
      <c r="CC10" s="26">
        <f t="shared" si="1"/>
        <v>80</v>
      </c>
      <c r="CD10" s="26">
        <f t="shared" si="1"/>
        <v>81</v>
      </c>
      <c r="CE10" s="26">
        <f t="shared" si="1"/>
        <v>82</v>
      </c>
      <c r="CF10" s="26">
        <f t="shared" si="1"/>
        <v>83</v>
      </c>
      <c r="CG10" s="26">
        <f t="shared" si="1"/>
        <v>84</v>
      </c>
      <c r="CH10" s="26">
        <f t="shared" si="1"/>
        <v>85</v>
      </c>
      <c r="CI10" s="26">
        <f t="shared" si="1"/>
        <v>86</v>
      </c>
      <c r="CJ10" s="26">
        <f t="shared" si="1"/>
        <v>87</v>
      </c>
      <c r="CK10" s="26">
        <f t="shared" si="1"/>
        <v>88</v>
      </c>
      <c r="CL10" s="26">
        <f t="shared" si="1"/>
        <v>89</v>
      </c>
      <c r="CM10" s="26">
        <f t="shared" si="1"/>
        <v>90</v>
      </c>
      <c r="CN10" s="26">
        <f t="shared" si="1"/>
        <v>91</v>
      </c>
      <c r="CO10" s="26">
        <f t="shared" si="1"/>
        <v>92</v>
      </c>
      <c r="CP10" s="26">
        <f t="shared" si="1"/>
        <v>93</v>
      </c>
      <c r="CQ10" s="26">
        <f t="shared" si="1"/>
        <v>94</v>
      </c>
      <c r="CR10" s="26">
        <f t="shared" si="1"/>
        <v>95</v>
      </c>
      <c r="CS10" s="26">
        <f t="shared" si="1"/>
        <v>96</v>
      </c>
      <c r="CT10" s="26">
        <f t="shared" si="1"/>
        <v>97</v>
      </c>
      <c r="CU10" s="26">
        <f t="shared" si="1"/>
        <v>98</v>
      </c>
      <c r="CV10" s="26">
        <f t="shared" si="1"/>
        <v>99</v>
      </c>
      <c r="CW10" s="26">
        <f t="shared" si="1"/>
        <v>100</v>
      </c>
      <c r="CX10" s="26">
        <f t="shared" si="1"/>
        <v>101</v>
      </c>
      <c r="CY10" s="26">
        <f t="shared" si="1"/>
        <v>102</v>
      </c>
      <c r="CZ10" s="26">
        <f t="shared" si="1"/>
        <v>103</v>
      </c>
      <c r="DA10" s="26">
        <f t="shared" si="1"/>
        <v>104</v>
      </c>
      <c r="DB10" s="26">
        <f t="shared" si="1"/>
        <v>105</v>
      </c>
      <c r="DC10" s="26">
        <f t="shared" si="1"/>
        <v>106</v>
      </c>
      <c r="DD10" s="26">
        <f t="shared" si="1"/>
        <v>107</v>
      </c>
      <c r="DE10" s="26">
        <f t="shared" si="1"/>
        <v>108</v>
      </c>
      <c r="DF10" s="26">
        <f t="shared" si="1"/>
        <v>109</v>
      </c>
      <c r="DG10" s="26">
        <f t="shared" si="1"/>
        <v>110</v>
      </c>
      <c r="DH10" s="26">
        <f t="shared" si="1"/>
        <v>111</v>
      </c>
      <c r="DI10" s="26">
        <f t="shared" si="1"/>
        <v>112</v>
      </c>
      <c r="DJ10" s="26">
        <f t="shared" si="1"/>
        <v>113</v>
      </c>
      <c r="DK10" s="26">
        <f t="shared" si="1"/>
        <v>114</v>
      </c>
      <c r="DL10" s="26">
        <f t="shared" si="1"/>
        <v>115</v>
      </c>
      <c r="DM10" s="26">
        <f t="shared" si="1"/>
        <v>116</v>
      </c>
      <c r="DN10" s="26">
        <f t="shared" si="1"/>
        <v>117</v>
      </c>
      <c r="DO10" s="26">
        <f t="shared" si="1"/>
        <v>118</v>
      </c>
      <c r="DP10" s="26">
        <f t="shared" si="1"/>
        <v>119</v>
      </c>
      <c r="DQ10" s="26">
        <f t="shared" si="1"/>
        <v>120</v>
      </c>
      <c r="DR10" s="26">
        <f t="shared" si="1"/>
        <v>121</v>
      </c>
      <c r="DS10" s="26">
        <f t="shared" si="1"/>
        <v>122</v>
      </c>
      <c r="DT10" s="26">
        <f t="shared" si="1"/>
        <v>123</v>
      </c>
    </row>
    <row r="11" spans="1:124" s="66" customFormat="1" ht="20.25" customHeight="1" x14ac:dyDescent="0.25">
      <c r="A11" s="60">
        <v>1</v>
      </c>
      <c r="B11" s="61" t="s">
        <v>2</v>
      </c>
      <c r="C11" s="64">
        <v>2714039.6</v>
      </c>
      <c r="D11" s="64">
        <v>706281.70000000007</v>
      </c>
      <c r="E11" s="64">
        <v>2499675.2000000002</v>
      </c>
      <c r="F11" s="64">
        <v>545744.30000000005</v>
      </c>
      <c r="G11" s="64">
        <v>601651.60000000009</v>
      </c>
      <c r="H11" s="64">
        <v>210537.4</v>
      </c>
      <c r="I11" s="64">
        <v>670577</v>
      </c>
      <c r="J11" s="64">
        <v>142591.5</v>
      </c>
      <c r="K11" s="64">
        <v>41434.800000000003</v>
      </c>
      <c r="L11" s="64">
        <v>5086.8999999999996</v>
      </c>
      <c r="M11" s="64">
        <v>662577</v>
      </c>
      <c r="N11" s="64">
        <v>141202.5</v>
      </c>
      <c r="O11" s="64">
        <v>41434.800000000003</v>
      </c>
      <c r="P11" s="64">
        <v>5086.8999999999996</v>
      </c>
      <c r="Q11" s="64">
        <v>8000</v>
      </c>
      <c r="R11" s="64">
        <v>1389</v>
      </c>
      <c r="S11" s="64">
        <v>0</v>
      </c>
      <c r="T11" s="64">
        <v>0</v>
      </c>
      <c r="U11" s="64">
        <v>0</v>
      </c>
      <c r="V11" s="64"/>
      <c r="W11" s="64"/>
      <c r="X11" s="64"/>
      <c r="Y11" s="64"/>
      <c r="Z11" s="64"/>
      <c r="AA11" s="64"/>
      <c r="AB11" s="64"/>
      <c r="AC11" s="64">
        <v>76310.8</v>
      </c>
      <c r="AD11" s="64">
        <v>13308.6</v>
      </c>
      <c r="AE11" s="64">
        <v>497118</v>
      </c>
      <c r="AF11" s="64">
        <v>203600.5</v>
      </c>
      <c r="AG11" s="65"/>
      <c r="AH11" s="65"/>
      <c r="AI11" s="65"/>
      <c r="AJ11" s="65"/>
      <c r="AK11" s="64">
        <v>33670</v>
      </c>
      <c r="AL11" s="64">
        <v>0</v>
      </c>
      <c r="AM11" s="64">
        <v>150638.79999999999</v>
      </c>
      <c r="AN11" s="64">
        <v>113742.7</v>
      </c>
      <c r="AO11" s="64"/>
      <c r="AP11" s="64"/>
      <c r="AQ11" s="64"/>
      <c r="AR11" s="64"/>
      <c r="AS11" s="64">
        <v>42640.800000000003</v>
      </c>
      <c r="AT11" s="64">
        <v>13308.6</v>
      </c>
      <c r="AU11" s="64">
        <v>288457.90000000002</v>
      </c>
      <c r="AV11" s="64">
        <v>52583.4</v>
      </c>
      <c r="AW11" s="64"/>
      <c r="AX11" s="64"/>
      <c r="AY11" s="64">
        <v>0</v>
      </c>
      <c r="AZ11" s="64">
        <v>-20746.8</v>
      </c>
      <c r="BA11" s="64">
        <v>386358</v>
      </c>
      <c r="BB11" s="64">
        <v>89341.1</v>
      </c>
      <c r="BC11" s="64"/>
      <c r="BD11" s="64"/>
      <c r="BE11" s="64">
        <v>386358</v>
      </c>
      <c r="BF11" s="64">
        <v>89341.1</v>
      </c>
      <c r="BG11" s="64"/>
      <c r="BH11" s="64"/>
      <c r="BI11" s="64"/>
      <c r="BJ11" s="64"/>
      <c r="BK11" s="64"/>
      <c r="BL11" s="64"/>
      <c r="BM11" s="64">
        <v>109616</v>
      </c>
      <c r="BN11" s="64">
        <v>31905.1</v>
      </c>
      <c r="BO11" s="64">
        <v>63098.8</v>
      </c>
      <c r="BP11" s="64">
        <v>1850</v>
      </c>
      <c r="BQ11" s="64"/>
      <c r="BR11" s="64"/>
      <c r="BS11" s="64"/>
      <c r="BT11" s="64"/>
      <c r="BU11" s="64"/>
      <c r="BV11" s="64"/>
      <c r="BW11" s="64"/>
      <c r="BX11" s="64"/>
      <c r="BY11" s="64">
        <v>18850</v>
      </c>
      <c r="BZ11" s="64">
        <v>3731.4</v>
      </c>
      <c r="CA11" s="64"/>
      <c r="CB11" s="64"/>
      <c r="CC11" s="64">
        <v>87000</v>
      </c>
      <c r="CD11" s="64">
        <v>26543.599999999999</v>
      </c>
      <c r="CE11" s="64"/>
      <c r="CF11" s="64"/>
      <c r="CG11" s="64">
        <v>4116</v>
      </c>
      <c r="CH11" s="64">
        <v>1630</v>
      </c>
      <c r="CI11" s="64">
        <v>63098.8</v>
      </c>
      <c r="CJ11" s="64">
        <v>1850</v>
      </c>
      <c r="CK11" s="64"/>
      <c r="CL11" s="64"/>
      <c r="CM11" s="64"/>
      <c r="CN11" s="64"/>
      <c r="CO11" s="64">
        <v>122525.5</v>
      </c>
      <c r="CP11" s="64">
        <v>29601.200000000001</v>
      </c>
      <c r="CQ11" s="64"/>
      <c r="CR11" s="64"/>
      <c r="CS11" s="64">
        <v>122525.5</v>
      </c>
      <c r="CT11" s="64">
        <v>29601.200000000001</v>
      </c>
      <c r="CU11" s="64"/>
      <c r="CV11" s="64"/>
      <c r="CW11" s="64">
        <v>77200</v>
      </c>
      <c r="CX11" s="64">
        <v>19481.900000000001</v>
      </c>
      <c r="CY11" s="64"/>
      <c r="CZ11" s="64"/>
      <c r="DA11" s="64">
        <v>722787.9</v>
      </c>
      <c r="DB11" s="64">
        <v>186781.8</v>
      </c>
      <c r="DC11" s="64"/>
      <c r="DD11" s="64"/>
      <c r="DE11" s="64">
        <v>462176.7</v>
      </c>
      <c r="DF11" s="64">
        <v>121237.7</v>
      </c>
      <c r="DG11" s="64"/>
      <c r="DH11" s="65"/>
      <c r="DI11" s="64">
        <v>11500</v>
      </c>
      <c r="DJ11" s="64">
        <v>2215</v>
      </c>
      <c r="DK11" s="65"/>
      <c r="DL11" s="65"/>
      <c r="DM11" s="64">
        <v>12712.8</v>
      </c>
      <c r="DN11" s="64">
        <v>0</v>
      </c>
      <c r="DO11" s="64">
        <v>400000</v>
      </c>
      <c r="DP11" s="64">
        <v>50000</v>
      </c>
      <c r="DQ11" s="65"/>
      <c r="DR11" s="65"/>
      <c r="DS11" s="64">
        <v>387287.2</v>
      </c>
      <c r="DT11" s="64">
        <v>50000</v>
      </c>
    </row>
    <row r="12" spans="1:124" s="66" customFormat="1" ht="20.25" customHeight="1" x14ac:dyDescent="0.25">
      <c r="A12" s="60">
        <v>2</v>
      </c>
      <c r="B12" s="61" t="s">
        <v>4</v>
      </c>
      <c r="C12" s="64">
        <v>1683451.7</v>
      </c>
      <c r="D12" s="64">
        <v>133455.29999999999</v>
      </c>
      <c r="E12" s="64">
        <v>1494430.7</v>
      </c>
      <c r="F12" s="64">
        <v>229278.5</v>
      </c>
      <c r="G12" s="64">
        <v>189021.00000000003</v>
      </c>
      <c r="H12" s="64">
        <v>-95823.2</v>
      </c>
      <c r="I12" s="64">
        <v>440626.7</v>
      </c>
      <c r="J12" s="64">
        <v>65704.5</v>
      </c>
      <c r="K12" s="64">
        <v>82000</v>
      </c>
      <c r="L12" s="64">
        <v>2666.5</v>
      </c>
      <c r="M12" s="64">
        <v>382324.7</v>
      </c>
      <c r="N12" s="64">
        <v>59652.4</v>
      </c>
      <c r="O12" s="64">
        <v>82000</v>
      </c>
      <c r="P12" s="64">
        <v>2666.5</v>
      </c>
      <c r="Q12" s="64">
        <v>35700</v>
      </c>
      <c r="R12" s="64">
        <v>4843.1000000000004</v>
      </c>
      <c r="S12" s="74">
        <v>0</v>
      </c>
      <c r="T12" s="64">
        <v>0</v>
      </c>
      <c r="U12" s="64">
        <v>500</v>
      </c>
      <c r="V12" s="65"/>
      <c r="W12" s="64">
        <v>2000</v>
      </c>
      <c r="X12" s="65"/>
      <c r="Y12" s="64"/>
      <c r="Z12" s="64"/>
      <c r="AA12" s="64"/>
      <c r="AB12" s="64"/>
      <c r="AC12" s="64">
        <v>128000</v>
      </c>
      <c r="AD12" s="64">
        <v>14393.1</v>
      </c>
      <c r="AE12" s="64">
        <v>-247481.4</v>
      </c>
      <c r="AF12" s="64">
        <v>-103413.7</v>
      </c>
      <c r="AG12" s="65"/>
      <c r="AH12" s="65"/>
      <c r="AI12" s="65"/>
      <c r="AJ12" s="65"/>
      <c r="AK12" s="64">
        <v>0</v>
      </c>
      <c r="AL12" s="64">
        <v>0</v>
      </c>
      <c r="AM12" s="64"/>
      <c r="AN12" s="64"/>
      <c r="AO12" s="64"/>
      <c r="AP12" s="64"/>
      <c r="AQ12" s="64"/>
      <c r="AR12" s="64"/>
      <c r="AS12" s="64">
        <v>125000</v>
      </c>
      <c r="AT12" s="64">
        <v>14393.1</v>
      </c>
      <c r="AU12" s="64">
        <v>452518.7</v>
      </c>
      <c r="AV12" s="64">
        <v>68649.399999999994</v>
      </c>
      <c r="AW12" s="64"/>
      <c r="AX12" s="64"/>
      <c r="AY12" s="64">
        <v>-700000</v>
      </c>
      <c r="AZ12" s="64">
        <v>-172063.1</v>
      </c>
      <c r="BA12" s="64">
        <v>177000</v>
      </c>
      <c r="BB12" s="64">
        <v>29369.1</v>
      </c>
      <c r="BC12" s="64">
        <v>0</v>
      </c>
      <c r="BD12" s="64">
        <v>0</v>
      </c>
      <c r="BE12" s="64">
        <v>176000</v>
      </c>
      <c r="BF12" s="64">
        <v>29369.1</v>
      </c>
      <c r="BG12" s="64">
        <v>0</v>
      </c>
      <c r="BH12" s="64"/>
      <c r="BI12" s="64">
        <v>1000</v>
      </c>
      <c r="BJ12" s="64"/>
      <c r="BK12" s="64"/>
      <c r="BL12" s="64"/>
      <c r="BM12" s="64">
        <v>81563</v>
      </c>
      <c r="BN12" s="64">
        <v>19289.3</v>
      </c>
      <c r="BO12" s="64">
        <v>267502.40000000002</v>
      </c>
      <c r="BP12" s="64">
        <v>4571</v>
      </c>
      <c r="BQ12" s="64"/>
      <c r="BR12" s="64"/>
      <c r="BS12" s="64">
        <v>87637</v>
      </c>
      <c r="BT12" s="64">
        <v>3371</v>
      </c>
      <c r="BU12" s="64"/>
      <c r="BV12" s="64"/>
      <c r="BW12" s="64"/>
      <c r="BX12" s="64"/>
      <c r="BY12" s="64">
        <v>3000</v>
      </c>
      <c r="BZ12" s="64">
        <v>0</v>
      </c>
      <c r="CA12" s="64">
        <v>179865.4</v>
      </c>
      <c r="CB12" s="64">
        <v>1200</v>
      </c>
      <c r="CC12" s="64">
        <v>55163.1</v>
      </c>
      <c r="CD12" s="64">
        <v>15629.3</v>
      </c>
      <c r="CE12" s="64"/>
      <c r="CF12" s="64"/>
      <c r="CG12" s="64">
        <v>23400</v>
      </c>
      <c r="CH12" s="64">
        <v>3660</v>
      </c>
      <c r="CI12" s="64"/>
      <c r="CJ12" s="64"/>
      <c r="CK12" s="64"/>
      <c r="CL12" s="64"/>
      <c r="CM12" s="64"/>
      <c r="CN12" s="64"/>
      <c r="CO12" s="75">
        <v>91300</v>
      </c>
      <c r="CP12" s="64">
        <v>14688.1</v>
      </c>
      <c r="CQ12" s="64">
        <v>55000</v>
      </c>
      <c r="CR12" s="64">
        <v>353</v>
      </c>
      <c r="CS12" s="64">
        <v>90800</v>
      </c>
      <c r="CT12" s="64">
        <v>52000</v>
      </c>
      <c r="CU12" s="64">
        <v>14688.1</v>
      </c>
      <c r="CV12" s="64">
        <v>353</v>
      </c>
      <c r="CW12" s="64">
        <v>2000</v>
      </c>
      <c r="CX12" s="64">
        <v>2620.1999999999998</v>
      </c>
      <c r="CY12" s="64">
        <v>52000</v>
      </c>
      <c r="CZ12" s="64">
        <v>353</v>
      </c>
      <c r="DA12" s="64">
        <v>471441</v>
      </c>
      <c r="DB12" s="64">
        <v>79929.399999999994</v>
      </c>
      <c r="DC12" s="74">
        <v>30000</v>
      </c>
      <c r="DD12" s="64">
        <v>0</v>
      </c>
      <c r="DE12" s="64">
        <v>336358.40000000002</v>
      </c>
      <c r="DF12" s="64">
        <v>57041.8</v>
      </c>
      <c r="DG12" s="64">
        <v>30000</v>
      </c>
      <c r="DH12" s="65">
        <v>0</v>
      </c>
      <c r="DI12" s="64">
        <v>22000</v>
      </c>
      <c r="DJ12" s="64">
        <v>5905</v>
      </c>
      <c r="DK12" s="65"/>
      <c r="DL12" s="65"/>
      <c r="DM12" s="64">
        <v>82000</v>
      </c>
      <c r="DN12" s="65">
        <v>0</v>
      </c>
      <c r="DO12" s="64">
        <v>82000</v>
      </c>
      <c r="DP12" s="65">
        <v>0</v>
      </c>
      <c r="DQ12" s="65"/>
      <c r="DR12" s="65"/>
      <c r="DS12" s="65"/>
      <c r="DT12" s="65"/>
    </row>
    <row r="13" spans="1:124" s="66" customFormat="1" ht="20.25" customHeight="1" x14ac:dyDescent="0.25">
      <c r="A13" s="60">
        <v>3</v>
      </c>
      <c r="B13" s="61" t="s">
        <v>5</v>
      </c>
      <c r="C13" s="64">
        <v>1843073.8</v>
      </c>
      <c r="D13" s="64">
        <v>271478.8</v>
      </c>
      <c r="E13" s="64">
        <v>1661173.1</v>
      </c>
      <c r="F13" s="64">
        <v>260244.5</v>
      </c>
      <c r="G13" s="64">
        <v>181900.7</v>
      </c>
      <c r="H13" s="64">
        <v>11234.3</v>
      </c>
      <c r="I13" s="76">
        <v>414198.8</v>
      </c>
      <c r="J13" s="27">
        <v>82999.7</v>
      </c>
      <c r="K13" s="27">
        <v>2999.9</v>
      </c>
      <c r="L13" s="27">
        <v>2836</v>
      </c>
      <c r="M13" s="27">
        <v>402745.2</v>
      </c>
      <c r="N13" s="27">
        <v>82217.600000000006</v>
      </c>
      <c r="O13" s="27">
        <v>2999.9</v>
      </c>
      <c r="P13" s="27">
        <v>2836</v>
      </c>
      <c r="Q13" s="27">
        <v>9454.6</v>
      </c>
      <c r="R13" s="27">
        <v>782.2</v>
      </c>
      <c r="S13" s="77">
        <v>0</v>
      </c>
      <c r="T13" s="27"/>
      <c r="U13" s="27">
        <v>2500</v>
      </c>
      <c r="V13" s="49"/>
      <c r="W13" s="49"/>
      <c r="X13" s="49"/>
      <c r="Y13" s="27"/>
      <c r="Z13" s="27"/>
      <c r="AA13" s="27"/>
      <c r="AB13" s="27"/>
      <c r="AC13" s="27">
        <v>115500</v>
      </c>
      <c r="AD13" s="27">
        <v>422.2</v>
      </c>
      <c r="AE13" s="27">
        <v>86100.800000000003</v>
      </c>
      <c r="AF13" s="27">
        <v>-4096.2</v>
      </c>
      <c r="AG13" s="49"/>
      <c r="AH13" s="49"/>
      <c r="AI13" s="49"/>
      <c r="AJ13" s="49"/>
      <c r="AK13" s="27">
        <v>5500</v>
      </c>
      <c r="AL13" s="27"/>
      <c r="AM13" s="27"/>
      <c r="AN13" s="27"/>
      <c r="AO13" s="27">
        <v>1000</v>
      </c>
      <c r="AP13" s="27">
        <v>422.2</v>
      </c>
      <c r="AQ13" s="27"/>
      <c r="AR13" s="27"/>
      <c r="AS13" s="27">
        <v>109000</v>
      </c>
      <c r="AT13" s="27">
        <v>0</v>
      </c>
      <c r="AU13" s="27">
        <v>86100.800000000003</v>
      </c>
      <c r="AV13" s="27">
        <v>890.7</v>
      </c>
      <c r="AW13" s="27"/>
      <c r="AX13" s="27"/>
      <c r="AY13" s="27"/>
      <c r="AZ13" s="27">
        <v>-4986.8</v>
      </c>
      <c r="BA13" s="27">
        <v>330414</v>
      </c>
      <c r="BB13" s="27">
        <v>82603.5</v>
      </c>
      <c r="BC13" s="27">
        <v>0</v>
      </c>
      <c r="BD13" s="27">
        <v>0</v>
      </c>
      <c r="BE13" s="27">
        <v>330414</v>
      </c>
      <c r="BF13" s="27">
        <v>82603.5</v>
      </c>
      <c r="BG13" s="27">
        <v>0</v>
      </c>
      <c r="BH13" s="27">
        <v>0</v>
      </c>
      <c r="BI13" s="51"/>
      <c r="BJ13" s="51"/>
      <c r="BK13" s="27"/>
      <c r="BL13" s="27"/>
      <c r="BM13" s="27">
        <v>139000</v>
      </c>
      <c r="BN13" s="27">
        <v>1286.5</v>
      </c>
      <c r="BO13" s="27">
        <v>40000</v>
      </c>
      <c r="BP13" s="27">
        <v>200</v>
      </c>
      <c r="BQ13" s="27"/>
      <c r="BR13" s="27"/>
      <c r="BS13" s="27"/>
      <c r="BT13" s="27"/>
      <c r="BU13" s="27"/>
      <c r="BV13" s="27"/>
      <c r="BW13" s="27"/>
      <c r="BX13" s="27"/>
      <c r="BY13" s="27">
        <v>47000</v>
      </c>
      <c r="BZ13" s="27">
        <v>0</v>
      </c>
      <c r="CA13" s="27">
        <v>40000</v>
      </c>
      <c r="CB13" s="27">
        <v>200</v>
      </c>
      <c r="CC13" s="27">
        <v>91000</v>
      </c>
      <c r="CD13" s="27">
        <v>707.5</v>
      </c>
      <c r="CE13" s="27">
        <v>0</v>
      </c>
      <c r="CF13" s="27">
        <v>0</v>
      </c>
      <c r="CG13" s="27">
        <v>1000</v>
      </c>
      <c r="CH13" s="27">
        <v>579</v>
      </c>
      <c r="CI13" s="27"/>
      <c r="CJ13" s="27"/>
      <c r="CK13" s="27">
        <v>1000</v>
      </c>
      <c r="CL13" s="27"/>
      <c r="CM13" s="27"/>
      <c r="CN13" s="27"/>
      <c r="CO13" s="27">
        <v>76187.100000000006</v>
      </c>
      <c r="CP13" s="27">
        <v>14226.1</v>
      </c>
      <c r="CQ13" s="27">
        <v>16800</v>
      </c>
      <c r="CR13" s="27">
        <v>12294.5</v>
      </c>
      <c r="CS13" s="78">
        <v>65987.100000000006</v>
      </c>
      <c r="CT13" s="78">
        <v>9426</v>
      </c>
      <c r="CU13" s="78"/>
      <c r="CV13" s="78"/>
      <c r="CW13" s="78">
        <v>34783.1</v>
      </c>
      <c r="CX13" s="78">
        <v>5174.5</v>
      </c>
      <c r="CY13" s="78"/>
      <c r="CZ13" s="78"/>
      <c r="DA13" s="27">
        <v>376073.2</v>
      </c>
      <c r="DB13" s="27">
        <v>77901.5</v>
      </c>
      <c r="DC13" s="27">
        <v>36000</v>
      </c>
      <c r="DD13" s="27"/>
      <c r="DE13" s="27">
        <v>315028</v>
      </c>
      <c r="DF13" s="27">
        <v>68267.199999999997</v>
      </c>
      <c r="DG13" s="27"/>
      <c r="DH13" s="49"/>
      <c r="DI13" s="27">
        <v>6300</v>
      </c>
      <c r="DJ13" s="27">
        <v>805</v>
      </c>
      <c r="DK13" s="49"/>
      <c r="DL13" s="49"/>
      <c r="DM13" s="27">
        <v>200000</v>
      </c>
      <c r="DN13" s="49"/>
      <c r="DO13" s="27">
        <v>200000</v>
      </c>
      <c r="DP13" s="49"/>
      <c r="DQ13" s="49"/>
      <c r="DR13" s="49"/>
      <c r="DS13" s="49"/>
      <c r="DT13" s="49"/>
    </row>
    <row r="14" spans="1:124" s="79" customFormat="1" ht="20.25" customHeight="1" x14ac:dyDescent="0.25">
      <c r="A14" s="62">
        <v>4</v>
      </c>
      <c r="B14" s="63" t="s">
        <v>6</v>
      </c>
      <c r="C14" s="64">
        <v>2292502.1999999997</v>
      </c>
      <c r="D14" s="64">
        <v>482190.5</v>
      </c>
      <c r="E14" s="64">
        <v>1812336.6999999997</v>
      </c>
      <c r="F14" s="64">
        <v>367523.9</v>
      </c>
      <c r="G14" s="64">
        <v>480165.5</v>
      </c>
      <c r="H14" s="64">
        <v>114666.59999999999</v>
      </c>
      <c r="I14" s="74">
        <v>525989.19999999995</v>
      </c>
      <c r="J14" s="64">
        <v>119092.1</v>
      </c>
      <c r="K14" s="64">
        <v>10995.2</v>
      </c>
      <c r="L14" s="64">
        <v>2136.9</v>
      </c>
      <c r="M14" s="64">
        <v>446239.2</v>
      </c>
      <c r="N14" s="64">
        <v>105677.2</v>
      </c>
      <c r="O14" s="64">
        <v>4495.2</v>
      </c>
      <c r="P14" s="64">
        <v>1070.9000000000001</v>
      </c>
      <c r="Q14" s="64">
        <v>74750</v>
      </c>
      <c r="R14" s="64">
        <v>12866.9</v>
      </c>
      <c r="S14" s="75">
        <v>6500</v>
      </c>
      <c r="T14" s="64">
        <v>1066</v>
      </c>
      <c r="U14" s="64">
        <v>2000</v>
      </c>
      <c r="V14" s="65"/>
      <c r="W14" s="65"/>
      <c r="X14" s="65"/>
      <c r="Y14" s="64">
        <v>0</v>
      </c>
      <c r="Z14" s="64">
        <v>0</v>
      </c>
      <c r="AA14" s="64">
        <v>0</v>
      </c>
      <c r="AB14" s="64">
        <v>0</v>
      </c>
      <c r="AC14" s="64">
        <v>1000</v>
      </c>
      <c r="AD14" s="64">
        <v>240</v>
      </c>
      <c r="AE14" s="64">
        <v>154846.5</v>
      </c>
      <c r="AF14" s="64">
        <v>26992.3</v>
      </c>
      <c r="AG14" s="65">
        <v>0</v>
      </c>
      <c r="AH14" s="65">
        <v>0</v>
      </c>
      <c r="AI14" s="65">
        <v>0</v>
      </c>
      <c r="AJ14" s="65">
        <v>0</v>
      </c>
      <c r="AK14" s="64">
        <v>0</v>
      </c>
      <c r="AL14" s="64">
        <v>0</v>
      </c>
      <c r="AM14" s="64">
        <v>117334.3</v>
      </c>
      <c r="AN14" s="64">
        <v>54258.2</v>
      </c>
      <c r="AO14" s="64">
        <v>0</v>
      </c>
      <c r="AP14" s="64">
        <v>0</v>
      </c>
      <c r="AQ14" s="64">
        <v>0</v>
      </c>
      <c r="AR14" s="64">
        <v>0</v>
      </c>
      <c r="AS14" s="64">
        <v>1000</v>
      </c>
      <c r="AT14" s="64">
        <v>240</v>
      </c>
      <c r="AU14" s="64">
        <v>37512.199999999997</v>
      </c>
      <c r="AV14" s="64">
        <v>5531.5</v>
      </c>
      <c r="AW14" s="64">
        <v>0</v>
      </c>
      <c r="AX14" s="64">
        <v>0</v>
      </c>
      <c r="AY14" s="64">
        <v>0</v>
      </c>
      <c r="AZ14" s="64">
        <v>-32797.5</v>
      </c>
      <c r="BA14" s="64">
        <v>2000</v>
      </c>
      <c r="BB14" s="64">
        <v>485.1</v>
      </c>
      <c r="BC14" s="64">
        <v>0</v>
      </c>
      <c r="BD14" s="64">
        <v>0</v>
      </c>
      <c r="BE14" s="64">
        <v>0</v>
      </c>
      <c r="BF14" s="64">
        <v>0</v>
      </c>
      <c r="BG14" s="64">
        <v>0</v>
      </c>
      <c r="BH14" s="64">
        <v>0</v>
      </c>
      <c r="BI14" s="64">
        <v>1000</v>
      </c>
      <c r="BJ14" s="64">
        <v>250</v>
      </c>
      <c r="BK14" s="64">
        <v>0</v>
      </c>
      <c r="BL14" s="64">
        <v>0</v>
      </c>
      <c r="BM14" s="64">
        <v>410945</v>
      </c>
      <c r="BN14" s="64">
        <v>88242.4</v>
      </c>
      <c r="BO14" s="64">
        <v>287650</v>
      </c>
      <c r="BP14" s="64">
        <v>64839.7</v>
      </c>
      <c r="BQ14" s="64">
        <v>0</v>
      </c>
      <c r="BR14" s="64">
        <v>0</v>
      </c>
      <c r="BU14" s="64">
        <v>0</v>
      </c>
      <c r="BV14" s="64">
        <v>0</v>
      </c>
      <c r="BW14" s="64">
        <v>0</v>
      </c>
      <c r="BX14" s="64">
        <v>0</v>
      </c>
      <c r="BY14" s="64">
        <v>19000</v>
      </c>
      <c r="BZ14" s="64">
        <v>5499.1</v>
      </c>
      <c r="CA14" s="64">
        <v>208262.6</v>
      </c>
      <c r="CB14" s="64">
        <v>2900</v>
      </c>
      <c r="CC14" s="64">
        <v>26500</v>
      </c>
      <c r="CD14" s="64">
        <v>8143.4</v>
      </c>
      <c r="CE14" s="64">
        <v>1993.2</v>
      </c>
      <c r="CF14" s="64">
        <v>1993.2</v>
      </c>
      <c r="CG14" s="64">
        <v>365445</v>
      </c>
      <c r="CH14" s="64">
        <v>74599.899999999994</v>
      </c>
      <c r="CI14" s="64">
        <v>77394.2</v>
      </c>
      <c r="CJ14" s="64">
        <v>59946.5</v>
      </c>
      <c r="CK14" s="64">
        <v>0</v>
      </c>
      <c r="CL14" s="64">
        <v>0</v>
      </c>
      <c r="CM14" s="64">
        <v>0</v>
      </c>
      <c r="CN14" s="64">
        <v>0</v>
      </c>
      <c r="CO14" s="64">
        <v>110463</v>
      </c>
      <c r="CP14" s="64">
        <v>25899.4</v>
      </c>
      <c r="CQ14" s="64">
        <v>24673.8</v>
      </c>
      <c r="CR14" s="64">
        <v>20697.7</v>
      </c>
      <c r="CS14" s="64">
        <v>109963</v>
      </c>
      <c r="CT14" s="64">
        <v>25899.4</v>
      </c>
      <c r="CU14" s="64">
        <v>24673.8</v>
      </c>
      <c r="CV14" s="64">
        <v>20697.7</v>
      </c>
      <c r="CW14" s="64">
        <v>101163</v>
      </c>
      <c r="CX14" s="64">
        <v>23168.3</v>
      </c>
      <c r="CY14" s="64">
        <v>24673.8</v>
      </c>
      <c r="CZ14" s="64">
        <v>20697.7</v>
      </c>
      <c r="DA14" s="64">
        <v>598053.1</v>
      </c>
      <c r="DB14" s="64">
        <v>129244.9</v>
      </c>
      <c r="DC14" s="64">
        <v>2000</v>
      </c>
      <c r="DD14" s="64">
        <v>0</v>
      </c>
      <c r="DE14" s="64">
        <v>388810.9</v>
      </c>
      <c r="DF14" s="64">
        <v>86169.7</v>
      </c>
      <c r="DG14" s="64">
        <v>0</v>
      </c>
      <c r="DH14" s="65">
        <v>0</v>
      </c>
      <c r="DI14" s="64">
        <v>21255</v>
      </c>
      <c r="DJ14" s="64">
        <v>4320</v>
      </c>
      <c r="DK14" s="65">
        <v>0</v>
      </c>
      <c r="DL14" s="65">
        <v>0</v>
      </c>
      <c r="DM14" s="64">
        <v>140631.4</v>
      </c>
      <c r="DN14" s="65">
        <v>0</v>
      </c>
      <c r="DO14" s="64">
        <v>140631.4</v>
      </c>
      <c r="DP14" s="65">
        <v>0</v>
      </c>
      <c r="DQ14" s="65">
        <v>0</v>
      </c>
      <c r="DR14" s="65">
        <v>0</v>
      </c>
      <c r="DS14" s="65">
        <v>0</v>
      </c>
      <c r="DT14" s="65">
        <v>0</v>
      </c>
    </row>
    <row r="15" spans="1:124" s="28" customFormat="1" ht="20.25" customHeight="1" x14ac:dyDescent="0.25">
      <c r="A15" s="87" t="s">
        <v>3</v>
      </c>
      <c r="B15" s="87"/>
      <c r="C15" s="27">
        <f t="shared" ref="C15:AJ15" si="2">SUM(C11:C14)</f>
        <v>8533067.2999999989</v>
      </c>
      <c r="D15" s="27">
        <f t="shared" si="2"/>
        <v>1593406.3</v>
      </c>
      <c r="E15" s="27">
        <f t="shared" si="2"/>
        <v>7467615.6999999993</v>
      </c>
      <c r="F15" s="27">
        <f t="shared" si="2"/>
        <v>1402791.2000000002</v>
      </c>
      <c r="G15" s="27">
        <f t="shared" si="2"/>
        <v>1452738.8</v>
      </c>
      <c r="H15" s="27">
        <f t="shared" si="2"/>
        <v>240615.09999999998</v>
      </c>
      <c r="I15" s="27">
        <f t="shared" si="2"/>
        <v>2051391.7</v>
      </c>
      <c r="J15" s="27">
        <f t="shared" si="2"/>
        <v>410387.80000000005</v>
      </c>
      <c r="K15" s="27">
        <f t="shared" si="2"/>
        <v>137429.9</v>
      </c>
      <c r="L15" s="27">
        <f t="shared" si="2"/>
        <v>12726.3</v>
      </c>
      <c r="M15" s="27">
        <f t="shared" si="2"/>
        <v>1893886.0999999999</v>
      </c>
      <c r="N15" s="27">
        <f t="shared" si="2"/>
        <v>388749.7</v>
      </c>
      <c r="O15" s="27">
        <f t="shared" si="2"/>
        <v>130929.9</v>
      </c>
      <c r="P15" s="27">
        <f t="shared" si="2"/>
        <v>11660.3</v>
      </c>
      <c r="Q15" s="27">
        <f t="shared" si="2"/>
        <v>127904.6</v>
      </c>
      <c r="R15" s="27">
        <f t="shared" si="2"/>
        <v>19881.2</v>
      </c>
      <c r="S15" s="27">
        <f t="shared" si="2"/>
        <v>6500</v>
      </c>
      <c r="T15" s="27">
        <f t="shared" si="2"/>
        <v>1066</v>
      </c>
      <c r="U15" s="27">
        <f t="shared" si="2"/>
        <v>5000</v>
      </c>
      <c r="V15" s="49">
        <f t="shared" si="2"/>
        <v>0</v>
      </c>
      <c r="W15" s="49">
        <f t="shared" si="2"/>
        <v>2000</v>
      </c>
      <c r="X15" s="49">
        <f t="shared" si="2"/>
        <v>0</v>
      </c>
      <c r="Y15" s="27">
        <f t="shared" si="2"/>
        <v>0</v>
      </c>
      <c r="Z15" s="27">
        <f t="shared" si="2"/>
        <v>0</v>
      </c>
      <c r="AA15" s="27">
        <f t="shared" si="2"/>
        <v>0</v>
      </c>
      <c r="AB15" s="27">
        <f t="shared" si="2"/>
        <v>0</v>
      </c>
      <c r="AC15" s="27">
        <f t="shared" si="2"/>
        <v>320810.8</v>
      </c>
      <c r="AD15" s="27">
        <f t="shared" si="2"/>
        <v>28363.9</v>
      </c>
      <c r="AE15" s="27">
        <f t="shared" si="2"/>
        <v>490583.9</v>
      </c>
      <c r="AF15" s="27">
        <f t="shared" si="2"/>
        <v>123082.90000000001</v>
      </c>
      <c r="AG15" s="49">
        <f t="shared" si="2"/>
        <v>0</v>
      </c>
      <c r="AH15" s="49">
        <f t="shared" si="2"/>
        <v>0</v>
      </c>
      <c r="AI15" s="49">
        <f t="shared" si="2"/>
        <v>0</v>
      </c>
      <c r="AJ15" s="49">
        <f t="shared" si="2"/>
        <v>0</v>
      </c>
      <c r="AK15" s="27">
        <f t="shared" ref="AK15:CV15" si="3">SUM(AK11:AK14)</f>
        <v>39170</v>
      </c>
      <c r="AL15" s="27">
        <f t="shared" si="3"/>
        <v>0</v>
      </c>
      <c r="AM15" s="27">
        <f t="shared" si="3"/>
        <v>267973.09999999998</v>
      </c>
      <c r="AN15" s="27">
        <f t="shared" si="3"/>
        <v>168000.9</v>
      </c>
      <c r="AO15" s="27">
        <f t="shared" si="3"/>
        <v>1000</v>
      </c>
      <c r="AP15" s="27">
        <f t="shared" si="3"/>
        <v>422.2</v>
      </c>
      <c r="AQ15" s="27">
        <f t="shared" si="3"/>
        <v>0</v>
      </c>
      <c r="AR15" s="27">
        <f t="shared" si="3"/>
        <v>0</v>
      </c>
      <c r="AS15" s="27">
        <f t="shared" si="3"/>
        <v>277640.8</v>
      </c>
      <c r="AT15" s="27">
        <f t="shared" si="3"/>
        <v>27941.7</v>
      </c>
      <c r="AU15" s="27">
        <f t="shared" si="3"/>
        <v>864589.60000000009</v>
      </c>
      <c r="AV15" s="27">
        <f t="shared" si="3"/>
        <v>127654.99999999999</v>
      </c>
      <c r="AW15" s="27">
        <f t="shared" si="3"/>
        <v>0</v>
      </c>
      <c r="AX15" s="27">
        <f t="shared" si="3"/>
        <v>0</v>
      </c>
      <c r="AY15" s="27">
        <f t="shared" si="3"/>
        <v>-700000</v>
      </c>
      <c r="AZ15" s="27">
        <f t="shared" si="3"/>
        <v>-230594.19999999998</v>
      </c>
      <c r="BA15" s="27">
        <f t="shared" si="3"/>
        <v>895772</v>
      </c>
      <c r="BB15" s="27">
        <f t="shared" si="3"/>
        <v>201798.80000000002</v>
      </c>
      <c r="BC15" s="27">
        <f t="shared" si="3"/>
        <v>0</v>
      </c>
      <c r="BD15" s="27">
        <f t="shared" si="3"/>
        <v>0</v>
      </c>
      <c r="BE15" s="27">
        <f t="shared" si="3"/>
        <v>892772</v>
      </c>
      <c r="BF15" s="27">
        <f t="shared" si="3"/>
        <v>201313.7</v>
      </c>
      <c r="BG15" s="27">
        <f t="shared" si="3"/>
        <v>0</v>
      </c>
      <c r="BH15" s="27">
        <f t="shared" si="3"/>
        <v>0</v>
      </c>
      <c r="BI15" s="27">
        <f t="shared" si="3"/>
        <v>2000</v>
      </c>
      <c r="BJ15" s="27">
        <f t="shared" si="3"/>
        <v>250</v>
      </c>
      <c r="BK15" s="27">
        <f t="shared" si="3"/>
        <v>0</v>
      </c>
      <c r="BL15" s="27">
        <f t="shared" si="3"/>
        <v>0</v>
      </c>
      <c r="BM15" s="27">
        <f t="shared" si="3"/>
        <v>741124</v>
      </c>
      <c r="BN15" s="27">
        <f t="shared" si="3"/>
        <v>140723.29999999999</v>
      </c>
      <c r="BO15" s="27">
        <f t="shared" si="3"/>
        <v>658251.19999999995</v>
      </c>
      <c r="BP15" s="27">
        <f t="shared" si="3"/>
        <v>71460.7</v>
      </c>
      <c r="BQ15" s="27">
        <f t="shared" si="3"/>
        <v>0</v>
      </c>
      <c r="BR15" s="27">
        <f t="shared" si="3"/>
        <v>0</v>
      </c>
      <c r="BS15" s="27">
        <f t="shared" si="3"/>
        <v>87637</v>
      </c>
      <c r="BT15" s="27">
        <f t="shared" si="3"/>
        <v>3371</v>
      </c>
      <c r="BU15" s="27">
        <f t="shared" si="3"/>
        <v>0</v>
      </c>
      <c r="BV15" s="27">
        <f t="shared" si="3"/>
        <v>0</v>
      </c>
      <c r="BW15" s="27">
        <f t="shared" si="3"/>
        <v>0</v>
      </c>
      <c r="BX15" s="27">
        <f t="shared" si="3"/>
        <v>0</v>
      </c>
      <c r="BY15" s="27">
        <f t="shared" si="3"/>
        <v>87850</v>
      </c>
      <c r="BZ15" s="27">
        <f t="shared" si="3"/>
        <v>9230.5</v>
      </c>
      <c r="CA15" s="27">
        <f t="shared" si="3"/>
        <v>428128</v>
      </c>
      <c r="CB15" s="27">
        <f t="shared" si="3"/>
        <v>4300</v>
      </c>
      <c r="CC15" s="27">
        <f t="shared" si="3"/>
        <v>259663.1</v>
      </c>
      <c r="CD15" s="27">
        <f t="shared" si="3"/>
        <v>51023.799999999996</v>
      </c>
      <c r="CE15" s="27">
        <f t="shared" si="3"/>
        <v>1993.2</v>
      </c>
      <c r="CF15" s="27">
        <f t="shared" si="3"/>
        <v>1993.2</v>
      </c>
      <c r="CG15" s="27">
        <f t="shared" si="3"/>
        <v>393961</v>
      </c>
      <c r="CH15" s="27">
        <f t="shared" si="3"/>
        <v>80468.899999999994</v>
      </c>
      <c r="CI15" s="27">
        <f t="shared" si="3"/>
        <v>140493</v>
      </c>
      <c r="CJ15" s="27">
        <f t="shared" si="3"/>
        <v>61796.5</v>
      </c>
      <c r="CK15" s="27">
        <f t="shared" si="3"/>
        <v>1000</v>
      </c>
      <c r="CL15" s="27">
        <f t="shared" si="3"/>
        <v>0</v>
      </c>
      <c r="CM15" s="27">
        <f t="shared" si="3"/>
        <v>0</v>
      </c>
      <c r="CN15" s="27">
        <f t="shared" si="3"/>
        <v>0</v>
      </c>
      <c r="CO15" s="27">
        <f t="shared" si="3"/>
        <v>400475.6</v>
      </c>
      <c r="CP15" s="27">
        <f t="shared" si="3"/>
        <v>84414.8</v>
      </c>
      <c r="CQ15" s="27">
        <f t="shared" si="3"/>
        <v>96473.8</v>
      </c>
      <c r="CR15" s="27">
        <f t="shared" si="3"/>
        <v>33345.199999999997</v>
      </c>
      <c r="CS15" s="27">
        <f t="shared" si="3"/>
        <v>389275.6</v>
      </c>
      <c r="CT15" s="27">
        <f t="shared" si="3"/>
        <v>116926.6</v>
      </c>
      <c r="CU15" s="27">
        <f t="shared" si="3"/>
        <v>39361.9</v>
      </c>
      <c r="CV15" s="27">
        <f t="shared" si="3"/>
        <v>21050.7</v>
      </c>
      <c r="CW15" s="27">
        <f t="shared" ref="CW15:DT15" si="4">SUM(CW11:CW14)</f>
        <v>215146.1</v>
      </c>
      <c r="CX15" s="27">
        <f t="shared" si="4"/>
        <v>50444.9</v>
      </c>
      <c r="CY15" s="27">
        <f t="shared" si="4"/>
        <v>76673.8</v>
      </c>
      <c r="CZ15" s="27">
        <f t="shared" si="4"/>
        <v>21050.7</v>
      </c>
      <c r="DA15" s="27">
        <f t="shared" si="4"/>
        <v>2168355.1999999997</v>
      </c>
      <c r="DB15" s="27">
        <f t="shared" si="4"/>
        <v>473857.6</v>
      </c>
      <c r="DC15" s="27">
        <f t="shared" si="4"/>
        <v>68000</v>
      </c>
      <c r="DD15" s="27">
        <f t="shared" si="4"/>
        <v>0</v>
      </c>
      <c r="DE15" s="27">
        <f t="shared" si="4"/>
        <v>1502374</v>
      </c>
      <c r="DF15" s="27">
        <f t="shared" si="4"/>
        <v>332716.40000000002</v>
      </c>
      <c r="DG15" s="27">
        <f t="shared" si="4"/>
        <v>30000</v>
      </c>
      <c r="DH15" s="49">
        <f t="shared" si="4"/>
        <v>0</v>
      </c>
      <c r="DI15" s="27">
        <f t="shared" si="4"/>
        <v>61055</v>
      </c>
      <c r="DJ15" s="27">
        <f t="shared" si="4"/>
        <v>13245</v>
      </c>
      <c r="DK15" s="49">
        <f t="shared" si="4"/>
        <v>0</v>
      </c>
      <c r="DL15" s="49">
        <f t="shared" si="4"/>
        <v>0</v>
      </c>
      <c r="DM15" s="27">
        <f t="shared" si="4"/>
        <v>435344.19999999995</v>
      </c>
      <c r="DN15" s="49">
        <f t="shared" si="4"/>
        <v>0</v>
      </c>
      <c r="DO15" s="27">
        <f t="shared" si="4"/>
        <v>822631.4</v>
      </c>
      <c r="DP15" s="49">
        <f t="shared" si="4"/>
        <v>50000</v>
      </c>
      <c r="DQ15" s="49">
        <f t="shared" si="4"/>
        <v>0</v>
      </c>
      <c r="DR15" s="49">
        <f t="shared" si="4"/>
        <v>0</v>
      </c>
      <c r="DS15" s="49">
        <f t="shared" si="4"/>
        <v>387287.2</v>
      </c>
      <c r="DT15" s="49">
        <f t="shared" si="4"/>
        <v>50000</v>
      </c>
    </row>
    <row r="16" spans="1:124" s="29" customFormat="1" ht="13.5" x14ac:dyDescent="0.25">
      <c r="C16" s="30"/>
      <c r="D16" s="30"/>
      <c r="E16" s="30"/>
      <c r="F16" s="30"/>
      <c r="G16" s="30"/>
      <c r="H16" s="30"/>
      <c r="I16" s="30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2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2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2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</row>
    <row r="17" spans="3:124" s="29" customFormat="1" ht="13.5" x14ac:dyDescent="0.25"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</row>
    <row r="18" spans="3:124" s="29" customFormat="1" ht="13.5" x14ac:dyDescent="0.25"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</row>
    <row r="19" spans="3:124" s="29" customFormat="1" ht="15.75" customHeight="1" x14ac:dyDescent="0.25"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</row>
    <row r="20" spans="3:124" s="29" customFormat="1" ht="13.5" x14ac:dyDescent="0.25"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</row>
    <row r="21" spans="3:124" s="29" customFormat="1" ht="13.5" x14ac:dyDescent="0.25"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</row>
    <row r="22" spans="3:124" s="29" customFormat="1" ht="13.5" x14ac:dyDescent="0.25"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</row>
    <row r="23" spans="3:124" s="29" customFormat="1" ht="13.5" x14ac:dyDescent="0.25"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</row>
    <row r="24" spans="3:124" s="29" customFormat="1" ht="13.5" x14ac:dyDescent="0.25"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</row>
    <row r="25" spans="3:124" s="29" customFormat="1" ht="13.5" x14ac:dyDescent="0.25"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</row>
    <row r="26" spans="3:124" s="29" customFormat="1" ht="13.5" x14ac:dyDescent="0.25"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</row>
    <row r="27" spans="3:124" s="29" customFormat="1" ht="13.5" x14ac:dyDescent="0.25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</row>
    <row r="28" spans="3:124" s="29" customFormat="1" ht="13.5" x14ac:dyDescent="0.25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</row>
    <row r="29" spans="3:124" s="29" customFormat="1" ht="13.5" x14ac:dyDescent="0.25"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</row>
    <row r="30" spans="3:124" s="29" customFormat="1" ht="13.5" x14ac:dyDescent="0.25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</row>
    <row r="31" spans="3:124" s="29" customFormat="1" ht="13.5" x14ac:dyDescent="0.25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</row>
    <row r="32" spans="3:124" s="29" customFormat="1" ht="13.5" x14ac:dyDescent="0.25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</row>
    <row r="33" spans="3:124" s="29" customFormat="1" ht="13.5" x14ac:dyDescent="0.25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</row>
    <row r="34" spans="3:124" s="29" customFormat="1" ht="13.5" x14ac:dyDescent="0.25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</row>
    <row r="35" spans="3:124" s="1" customFormat="1" ht="13.5" x14ac:dyDescent="0.25"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</row>
    <row r="36" spans="3:124" s="1" customFormat="1" ht="13.5" x14ac:dyDescent="0.25"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</row>
    <row r="37" spans="3:124" s="1" customFormat="1" ht="13.5" x14ac:dyDescent="0.25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</row>
    <row r="38" spans="3:124" s="1" customFormat="1" ht="13.5" x14ac:dyDescent="0.25"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</row>
    <row r="39" spans="3:124" s="1" customFormat="1" ht="13.5" x14ac:dyDescent="0.25"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</row>
    <row r="40" spans="3:124" s="1" customFormat="1" ht="13.5" x14ac:dyDescent="0.25"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</row>
    <row r="41" spans="3:124" s="1" customFormat="1" ht="13.5" x14ac:dyDescent="0.25"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</row>
    <row r="42" spans="3:124" s="1" customFormat="1" ht="13.5" x14ac:dyDescent="0.25"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</row>
    <row r="43" spans="3:124" s="1" customFormat="1" ht="13.5" x14ac:dyDescent="0.25"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</row>
    <row r="44" spans="3:124" s="1" customFormat="1" ht="13.5" x14ac:dyDescent="0.25"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</row>
    <row r="45" spans="3:124" s="1" customFormat="1" ht="13.5" x14ac:dyDescent="0.25"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</row>
    <row r="46" spans="3:124" s="1" customFormat="1" ht="13.5" x14ac:dyDescent="0.25"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</row>
    <row r="47" spans="3:124" s="1" customFormat="1" ht="13.5" x14ac:dyDescent="0.25"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</row>
    <row r="48" spans="3:124" s="1" customFormat="1" ht="13.5" x14ac:dyDescent="0.25"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</row>
    <row r="49" spans="3:124" s="1" customFormat="1" ht="13.5" x14ac:dyDescent="0.25"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</row>
    <row r="50" spans="3:124" s="1" customFormat="1" ht="13.5" x14ac:dyDescent="0.25"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</row>
    <row r="51" spans="3:124" s="1" customFormat="1" ht="13.5" x14ac:dyDescent="0.25"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</row>
    <row r="52" spans="3:124" s="1" customFormat="1" ht="13.5" x14ac:dyDescent="0.25"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</row>
    <row r="53" spans="3:124" s="1" customFormat="1" ht="13.5" x14ac:dyDescent="0.25"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</row>
    <row r="54" spans="3:124" s="1" customFormat="1" ht="13.5" x14ac:dyDescent="0.25"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</row>
    <row r="55" spans="3:124" s="1" customFormat="1" ht="13.5" x14ac:dyDescent="0.25"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</row>
    <row r="56" spans="3:124" s="1" customFormat="1" ht="13.5" x14ac:dyDescent="0.25"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</row>
    <row r="57" spans="3:124" s="1" customFormat="1" ht="13.5" x14ac:dyDescent="0.25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</row>
    <row r="58" spans="3:124" s="1" customFormat="1" ht="13.5" x14ac:dyDescent="0.25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</row>
    <row r="59" spans="3:124" s="1" customFormat="1" ht="13.5" x14ac:dyDescent="0.25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</row>
    <row r="60" spans="3:124" s="1" customFormat="1" ht="13.5" x14ac:dyDescent="0.25"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</row>
    <row r="61" spans="3:124" s="1" customFormat="1" ht="13.5" x14ac:dyDescent="0.25"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</row>
    <row r="62" spans="3:124" x14ac:dyDescent="0.3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</row>
    <row r="63" spans="3:124" x14ac:dyDescent="0.3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</row>
    <row r="64" spans="3:124" x14ac:dyDescent="0.3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</row>
    <row r="65" spans="3:124" x14ac:dyDescent="0.3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</row>
    <row r="66" spans="3:124" x14ac:dyDescent="0.3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</row>
    <row r="67" spans="3:124" x14ac:dyDescent="0.3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</row>
    <row r="68" spans="3:124" x14ac:dyDescent="0.3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</row>
    <row r="69" spans="3:124" x14ac:dyDescent="0.3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</row>
    <row r="70" spans="3:124" x14ac:dyDescent="0.3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</row>
    <row r="71" spans="3:124" x14ac:dyDescent="0.3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</row>
    <row r="72" spans="3:124" x14ac:dyDescent="0.3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</row>
    <row r="73" spans="3:124" x14ac:dyDescent="0.3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</row>
    <row r="74" spans="3:124" x14ac:dyDescent="0.3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</row>
    <row r="75" spans="3:124" x14ac:dyDescent="0.3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/>
      <c r="DG75" s="34"/>
      <c r="DH75" s="34"/>
      <c r="DI75" s="34"/>
      <c r="DJ75" s="34"/>
      <c r="DK75" s="34"/>
      <c r="DL75" s="34"/>
      <c r="DM75" s="34"/>
      <c r="DN75" s="34"/>
      <c r="DO75" s="34"/>
      <c r="DP75" s="34"/>
      <c r="DQ75" s="34"/>
      <c r="DR75" s="34"/>
      <c r="DS75" s="34"/>
      <c r="DT75" s="34"/>
    </row>
    <row r="76" spans="3:124" x14ac:dyDescent="0.3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</row>
    <row r="77" spans="3:124" x14ac:dyDescent="0.3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/>
      <c r="DG77" s="34"/>
      <c r="DH77" s="34"/>
      <c r="DI77" s="34"/>
      <c r="DJ77" s="34"/>
      <c r="DK77" s="34"/>
      <c r="DL77" s="34"/>
      <c r="DM77" s="34"/>
      <c r="DN77" s="34"/>
      <c r="DO77" s="34"/>
      <c r="DP77" s="34"/>
      <c r="DQ77" s="34"/>
      <c r="DR77" s="34"/>
      <c r="DS77" s="34"/>
      <c r="DT77" s="34"/>
    </row>
    <row r="78" spans="3:124" x14ac:dyDescent="0.3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</row>
    <row r="79" spans="3:124" x14ac:dyDescent="0.3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</row>
    <row r="80" spans="3:124" x14ac:dyDescent="0.3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</row>
    <row r="81" spans="3:124" x14ac:dyDescent="0.3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/>
      <c r="DG81" s="34"/>
      <c r="DH81" s="34"/>
      <c r="DI81" s="34"/>
      <c r="DJ81" s="34"/>
      <c r="DK81" s="34"/>
      <c r="DL81" s="34"/>
      <c r="DM81" s="34"/>
      <c r="DN81" s="34"/>
      <c r="DO81" s="34"/>
      <c r="DP81" s="34"/>
      <c r="DQ81" s="34"/>
      <c r="DR81" s="34"/>
      <c r="DS81" s="34"/>
      <c r="DT81" s="34"/>
    </row>
    <row r="82" spans="3:124" x14ac:dyDescent="0.3"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</row>
    <row r="83" spans="3:124" x14ac:dyDescent="0.3"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  <c r="CT83" s="34"/>
      <c r="CU83" s="34"/>
      <c r="CV83" s="34"/>
      <c r="CW83" s="34"/>
      <c r="CX83" s="34"/>
      <c r="CY83" s="34"/>
      <c r="CZ83" s="34"/>
      <c r="DA83" s="34"/>
      <c r="DB83" s="34"/>
      <c r="DC83" s="34"/>
      <c r="DD83" s="34"/>
      <c r="DE83" s="34"/>
      <c r="DF83" s="34"/>
      <c r="DG83" s="34"/>
      <c r="DH83" s="34"/>
      <c r="DI83" s="34"/>
      <c r="DJ83" s="34"/>
      <c r="DK83" s="34"/>
      <c r="DL83" s="34"/>
      <c r="DM83" s="34"/>
      <c r="DN83" s="34"/>
      <c r="DO83" s="34"/>
      <c r="DP83" s="34"/>
      <c r="DQ83" s="34"/>
      <c r="DR83" s="34"/>
      <c r="DS83" s="34"/>
      <c r="DT83" s="34"/>
    </row>
    <row r="84" spans="3:124" x14ac:dyDescent="0.3"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</row>
    <row r="85" spans="3:124" x14ac:dyDescent="0.3"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  <c r="CT85" s="34"/>
      <c r="CU85" s="34"/>
      <c r="CV85" s="34"/>
      <c r="CW85" s="34"/>
      <c r="CX85" s="34"/>
      <c r="CY85" s="34"/>
      <c r="CZ85" s="34"/>
      <c r="DA85" s="34"/>
      <c r="DB85" s="34"/>
      <c r="DC85" s="34"/>
      <c r="DD85" s="34"/>
      <c r="DE85" s="34"/>
      <c r="DF85" s="34"/>
      <c r="DG85" s="34"/>
      <c r="DH85" s="34"/>
      <c r="DI85" s="34"/>
      <c r="DJ85" s="34"/>
      <c r="DK85" s="34"/>
      <c r="DL85" s="34"/>
      <c r="DM85" s="34"/>
      <c r="DN85" s="34"/>
      <c r="DO85" s="34"/>
      <c r="DP85" s="34"/>
      <c r="DQ85" s="34"/>
      <c r="DR85" s="34"/>
      <c r="DS85" s="34"/>
      <c r="DT85" s="34"/>
    </row>
    <row r="86" spans="3:124" x14ac:dyDescent="0.3"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4"/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  <c r="CT86" s="34"/>
      <c r="CU86" s="34"/>
      <c r="CV86" s="34"/>
      <c r="CW86" s="34"/>
      <c r="CX86" s="34"/>
      <c r="CY86" s="34"/>
      <c r="CZ86" s="34"/>
      <c r="DA86" s="34"/>
      <c r="DB86" s="34"/>
      <c r="DC86" s="34"/>
      <c r="DD86" s="34"/>
      <c r="DE86" s="34"/>
      <c r="DF86" s="34"/>
      <c r="DG86" s="34"/>
      <c r="DH86" s="34"/>
      <c r="DI86" s="34"/>
      <c r="DJ86" s="34"/>
      <c r="DK86" s="34"/>
      <c r="DL86" s="34"/>
      <c r="DM86" s="34"/>
      <c r="DN86" s="34"/>
      <c r="DO86" s="34"/>
      <c r="DP86" s="34"/>
      <c r="DQ86" s="34"/>
      <c r="DR86" s="34"/>
      <c r="DS86" s="34"/>
      <c r="DT86" s="34"/>
    </row>
    <row r="87" spans="3:124" x14ac:dyDescent="0.3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  <c r="DE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  <c r="DQ87" s="34"/>
      <c r="DR87" s="34"/>
      <c r="DS87" s="34"/>
      <c r="DT87" s="34"/>
    </row>
    <row r="88" spans="3:124" x14ac:dyDescent="0.3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  <c r="DQ88" s="34"/>
      <c r="DR88" s="34"/>
      <c r="DS88" s="34"/>
      <c r="DT88" s="34"/>
    </row>
    <row r="89" spans="3:124" x14ac:dyDescent="0.3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  <c r="CY89" s="34"/>
      <c r="CZ89" s="34"/>
      <c r="DA89" s="34"/>
      <c r="DB89" s="34"/>
      <c r="DC89" s="34"/>
      <c r="DD89" s="34"/>
      <c r="DE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  <c r="DQ89" s="34"/>
      <c r="DR89" s="34"/>
      <c r="DS89" s="34"/>
      <c r="DT89" s="34"/>
    </row>
    <row r="90" spans="3:124" x14ac:dyDescent="0.3"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</row>
    <row r="91" spans="3:124" x14ac:dyDescent="0.3"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  <c r="DQ91" s="34"/>
      <c r="DR91" s="34"/>
      <c r="DS91" s="34"/>
      <c r="DT91" s="34"/>
    </row>
    <row r="92" spans="3:124" x14ac:dyDescent="0.3"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</row>
    <row r="93" spans="3:124" x14ac:dyDescent="0.3"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  <c r="DQ93" s="34"/>
      <c r="DR93" s="34"/>
      <c r="DS93" s="34"/>
      <c r="DT93" s="34"/>
    </row>
    <row r="94" spans="3:124" x14ac:dyDescent="0.3"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  <c r="DQ94" s="34"/>
      <c r="DR94" s="34"/>
      <c r="DS94" s="34"/>
      <c r="DT94" s="34"/>
    </row>
    <row r="95" spans="3:124" x14ac:dyDescent="0.3"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  <c r="CY95" s="34"/>
      <c r="CZ95" s="34"/>
      <c r="DA95" s="34"/>
      <c r="DB95" s="34"/>
      <c r="DC95" s="34"/>
      <c r="DD95" s="34"/>
      <c r="DE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  <c r="DQ95" s="34"/>
      <c r="DR95" s="34"/>
      <c r="DS95" s="34"/>
      <c r="DT95" s="34"/>
    </row>
    <row r="96" spans="3:124" x14ac:dyDescent="0.3"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  <c r="DQ96" s="34"/>
      <c r="DR96" s="34"/>
      <c r="DS96" s="34"/>
      <c r="DT96" s="34"/>
    </row>
    <row r="97" spans="3:124" x14ac:dyDescent="0.3"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  <c r="CY97" s="34"/>
      <c r="CZ97" s="34"/>
      <c r="DA97" s="34"/>
      <c r="DB97" s="34"/>
      <c r="DC97" s="34"/>
      <c r="DD97" s="34"/>
      <c r="DE97" s="34"/>
      <c r="DF97" s="34"/>
      <c r="DG97" s="34"/>
      <c r="DH97" s="34"/>
      <c r="DI97" s="34"/>
      <c r="DJ97" s="34"/>
      <c r="DK97" s="34"/>
      <c r="DL97" s="34"/>
      <c r="DM97" s="34"/>
      <c r="DN97" s="34"/>
      <c r="DO97" s="34"/>
      <c r="DP97" s="34"/>
      <c r="DQ97" s="34"/>
      <c r="DR97" s="34"/>
      <c r="DS97" s="34"/>
      <c r="DT97" s="34"/>
    </row>
    <row r="98" spans="3:124" x14ac:dyDescent="0.3"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  <c r="DQ98" s="34"/>
      <c r="DR98" s="34"/>
      <c r="DS98" s="34"/>
      <c r="DT98" s="34"/>
    </row>
    <row r="99" spans="3:124" x14ac:dyDescent="0.3"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  <c r="CT99" s="34"/>
      <c r="CU99" s="34"/>
      <c r="CV99" s="34"/>
      <c r="CW99" s="34"/>
      <c r="CX99" s="34"/>
      <c r="CY99" s="34"/>
      <c r="CZ99" s="34"/>
      <c r="DA99" s="34"/>
      <c r="DB99" s="34"/>
      <c r="DC99" s="34"/>
      <c r="DD99" s="34"/>
      <c r="DE99" s="34"/>
      <c r="DF99" s="34"/>
      <c r="DG99" s="34"/>
      <c r="DH99" s="34"/>
      <c r="DI99" s="34"/>
      <c r="DJ99" s="34"/>
      <c r="DK99" s="34"/>
      <c r="DL99" s="34"/>
      <c r="DM99" s="34"/>
      <c r="DN99" s="34"/>
      <c r="DO99" s="34"/>
      <c r="DP99" s="34"/>
      <c r="DQ99" s="34"/>
      <c r="DR99" s="34"/>
      <c r="DS99" s="34"/>
      <c r="DT99" s="34"/>
    </row>
    <row r="100" spans="3:124" x14ac:dyDescent="0.3"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  <c r="DE100" s="34"/>
      <c r="DF100" s="34"/>
      <c r="DG100" s="34"/>
      <c r="DH100" s="34"/>
      <c r="DI100" s="34"/>
      <c r="DJ100" s="34"/>
      <c r="DK100" s="34"/>
      <c r="DL100" s="34"/>
      <c r="DM100" s="34"/>
      <c r="DN100" s="34"/>
      <c r="DO100" s="34"/>
      <c r="DP100" s="34"/>
      <c r="DQ100" s="34"/>
      <c r="DR100" s="34"/>
      <c r="DS100" s="34"/>
      <c r="DT100" s="34"/>
    </row>
    <row r="101" spans="3:124" x14ac:dyDescent="0.3"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  <c r="CX101" s="34"/>
      <c r="CY101" s="34"/>
      <c r="CZ101" s="34"/>
      <c r="DA101" s="34"/>
      <c r="DB101" s="34"/>
      <c r="DC101" s="34"/>
      <c r="DD101" s="34"/>
      <c r="DE101" s="34"/>
      <c r="DF101" s="34"/>
      <c r="DG101" s="34"/>
      <c r="DH101" s="34"/>
      <c r="DI101" s="34"/>
      <c r="DJ101" s="34"/>
      <c r="DK101" s="34"/>
      <c r="DL101" s="34"/>
      <c r="DM101" s="34"/>
      <c r="DN101" s="34"/>
      <c r="DO101" s="34"/>
      <c r="DP101" s="34"/>
      <c r="DQ101" s="34"/>
      <c r="DR101" s="34"/>
      <c r="DS101" s="34"/>
      <c r="DT101" s="34"/>
    </row>
    <row r="102" spans="3:124" x14ac:dyDescent="0.3"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  <c r="CY102" s="34"/>
      <c r="CZ102" s="34"/>
      <c r="DA102" s="34"/>
      <c r="DB102" s="34"/>
      <c r="DC102" s="34"/>
      <c r="DD102" s="34"/>
      <c r="DE102" s="34"/>
      <c r="DF102" s="34"/>
      <c r="DG102" s="34"/>
      <c r="DH102" s="34"/>
      <c r="DI102" s="34"/>
      <c r="DJ102" s="34"/>
      <c r="DK102" s="34"/>
      <c r="DL102" s="34"/>
      <c r="DM102" s="34"/>
      <c r="DN102" s="34"/>
      <c r="DO102" s="34"/>
      <c r="DP102" s="34"/>
      <c r="DQ102" s="34"/>
      <c r="DR102" s="34"/>
      <c r="DS102" s="34"/>
      <c r="DT102" s="34"/>
    </row>
    <row r="103" spans="3:124" x14ac:dyDescent="0.3"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  <c r="CX103" s="34"/>
      <c r="CY103" s="34"/>
      <c r="CZ103" s="34"/>
      <c r="DA103" s="34"/>
      <c r="DB103" s="34"/>
      <c r="DC103" s="34"/>
      <c r="DD103" s="34"/>
      <c r="DE103" s="34"/>
      <c r="DF103" s="34"/>
      <c r="DG103" s="34"/>
      <c r="DH103" s="34"/>
      <c r="DI103" s="34"/>
      <c r="DJ103" s="34"/>
      <c r="DK103" s="34"/>
      <c r="DL103" s="34"/>
      <c r="DM103" s="34"/>
      <c r="DN103" s="34"/>
      <c r="DO103" s="34"/>
      <c r="DP103" s="34"/>
      <c r="DQ103" s="34"/>
      <c r="DR103" s="34"/>
      <c r="DS103" s="34"/>
      <c r="DT103" s="34"/>
    </row>
    <row r="104" spans="3:124" x14ac:dyDescent="0.3"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  <c r="DQ104" s="34"/>
      <c r="DR104" s="34"/>
      <c r="DS104" s="34"/>
      <c r="DT104" s="34"/>
    </row>
    <row r="105" spans="3:124" x14ac:dyDescent="0.3"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  <c r="CX105" s="34"/>
      <c r="CY105" s="34"/>
      <c r="CZ105" s="34"/>
      <c r="DA105" s="34"/>
      <c r="DB105" s="34"/>
      <c r="DC105" s="34"/>
      <c r="DD105" s="34"/>
      <c r="DE105" s="34"/>
      <c r="DF105" s="34"/>
      <c r="DG105" s="34"/>
      <c r="DH105" s="34"/>
      <c r="DI105" s="34"/>
      <c r="DJ105" s="34"/>
      <c r="DK105" s="34"/>
      <c r="DL105" s="34"/>
      <c r="DM105" s="34"/>
      <c r="DN105" s="34"/>
      <c r="DO105" s="34"/>
      <c r="DP105" s="34"/>
      <c r="DQ105" s="34"/>
      <c r="DR105" s="34"/>
      <c r="DS105" s="34"/>
      <c r="DT105" s="34"/>
    </row>
    <row r="106" spans="3:124" x14ac:dyDescent="0.3"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  <c r="DQ106" s="34"/>
      <c r="DR106" s="34"/>
      <c r="DS106" s="34"/>
      <c r="DT106" s="34"/>
    </row>
    <row r="107" spans="3:124" x14ac:dyDescent="0.3"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  <c r="DQ107" s="34"/>
      <c r="DR107" s="34"/>
      <c r="DS107" s="34"/>
      <c r="DT107" s="34"/>
    </row>
    <row r="108" spans="3:124" x14ac:dyDescent="0.3"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</row>
    <row r="109" spans="3:124" x14ac:dyDescent="0.3"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</row>
    <row r="110" spans="3:124" x14ac:dyDescent="0.3"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  <c r="DQ110" s="34"/>
      <c r="DR110" s="34"/>
      <c r="DS110" s="34"/>
      <c r="DT110" s="34"/>
    </row>
    <row r="111" spans="3:124" x14ac:dyDescent="0.3"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  <c r="CY111" s="34"/>
      <c r="CZ111" s="34"/>
      <c r="DA111" s="34"/>
      <c r="DB111" s="34"/>
      <c r="DC111" s="34"/>
      <c r="DD111" s="34"/>
      <c r="DE111" s="34"/>
      <c r="DF111" s="34"/>
      <c r="DG111" s="34"/>
      <c r="DH111" s="34"/>
      <c r="DI111" s="34"/>
      <c r="DJ111" s="34"/>
      <c r="DK111" s="34"/>
      <c r="DL111" s="34"/>
      <c r="DM111" s="34"/>
      <c r="DN111" s="34"/>
      <c r="DO111" s="34"/>
      <c r="DP111" s="34"/>
      <c r="DQ111" s="34"/>
      <c r="DR111" s="34"/>
      <c r="DS111" s="34"/>
      <c r="DT111" s="34"/>
    </row>
    <row r="112" spans="3:124" x14ac:dyDescent="0.3"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  <c r="CY112" s="34"/>
      <c r="CZ112" s="34"/>
      <c r="DA112" s="34"/>
      <c r="DB112" s="34"/>
      <c r="DC112" s="34"/>
      <c r="DD112" s="34"/>
      <c r="DE112" s="34"/>
      <c r="DF112" s="34"/>
      <c r="DG112" s="34"/>
      <c r="DH112" s="34"/>
      <c r="DI112" s="34"/>
      <c r="DJ112" s="34"/>
      <c r="DK112" s="34"/>
      <c r="DL112" s="34"/>
      <c r="DM112" s="34"/>
      <c r="DN112" s="34"/>
      <c r="DO112" s="34"/>
      <c r="DP112" s="34"/>
      <c r="DQ112" s="34"/>
      <c r="DR112" s="34"/>
      <c r="DS112" s="34"/>
      <c r="DT112" s="34"/>
    </row>
    <row r="113" spans="3:124" x14ac:dyDescent="0.3"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  <c r="CT113" s="34"/>
      <c r="CU113" s="34"/>
      <c r="CV113" s="34"/>
      <c r="CW113" s="34"/>
      <c r="CX113" s="34"/>
      <c r="CY113" s="34"/>
      <c r="CZ113" s="34"/>
      <c r="DA113" s="34"/>
      <c r="DB113" s="34"/>
      <c r="DC113" s="34"/>
      <c r="DD113" s="34"/>
      <c r="DE113" s="34"/>
      <c r="DF113" s="34"/>
      <c r="DG113" s="34"/>
      <c r="DH113" s="34"/>
      <c r="DI113" s="34"/>
      <c r="DJ113" s="34"/>
      <c r="DK113" s="34"/>
      <c r="DL113" s="34"/>
      <c r="DM113" s="34"/>
      <c r="DN113" s="34"/>
      <c r="DO113" s="34"/>
      <c r="DP113" s="34"/>
      <c r="DQ113" s="34"/>
      <c r="DR113" s="34"/>
      <c r="DS113" s="34"/>
      <c r="DT113" s="34"/>
    </row>
    <row r="114" spans="3:124" x14ac:dyDescent="0.3"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  <c r="CT114" s="34"/>
      <c r="CU114" s="34"/>
      <c r="CV114" s="34"/>
      <c r="CW114" s="34"/>
      <c r="CX114" s="34"/>
      <c r="CY114" s="34"/>
      <c r="CZ114" s="34"/>
      <c r="DA114" s="34"/>
      <c r="DB114" s="34"/>
      <c r="DC114" s="34"/>
      <c r="DD114" s="34"/>
      <c r="DE114" s="34"/>
      <c r="DF114" s="34"/>
      <c r="DG114" s="34"/>
      <c r="DH114" s="34"/>
      <c r="DI114" s="34"/>
      <c r="DJ114" s="34"/>
      <c r="DK114" s="34"/>
      <c r="DL114" s="34"/>
      <c r="DM114" s="34"/>
      <c r="DN114" s="34"/>
      <c r="DO114" s="34"/>
      <c r="DP114" s="34"/>
      <c r="DQ114" s="34"/>
      <c r="DR114" s="34"/>
      <c r="DS114" s="34"/>
      <c r="DT114" s="34"/>
    </row>
    <row r="115" spans="3:124" x14ac:dyDescent="0.3"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  <c r="CA115" s="34"/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  <c r="CS115" s="34"/>
      <c r="CT115" s="34"/>
      <c r="CU115" s="34"/>
      <c r="CV115" s="34"/>
      <c r="CW115" s="34"/>
      <c r="CX115" s="34"/>
      <c r="CY115" s="34"/>
      <c r="CZ115" s="34"/>
      <c r="DA115" s="34"/>
      <c r="DB115" s="34"/>
      <c r="DC115" s="34"/>
      <c r="DD115" s="34"/>
      <c r="DE115" s="34"/>
      <c r="DF115" s="34"/>
      <c r="DG115" s="34"/>
      <c r="DH115" s="34"/>
      <c r="DI115" s="34"/>
      <c r="DJ115" s="34"/>
      <c r="DK115" s="34"/>
      <c r="DL115" s="34"/>
      <c r="DM115" s="34"/>
      <c r="DN115" s="34"/>
      <c r="DO115" s="34"/>
      <c r="DP115" s="34"/>
      <c r="DQ115" s="34"/>
      <c r="DR115" s="34"/>
      <c r="DS115" s="34"/>
      <c r="DT115" s="34"/>
    </row>
    <row r="116" spans="3:124" x14ac:dyDescent="0.3"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  <c r="CT116" s="34"/>
      <c r="CU116" s="34"/>
      <c r="CV116" s="34"/>
      <c r="CW116" s="34"/>
      <c r="CX116" s="34"/>
      <c r="CY116" s="34"/>
      <c r="CZ116" s="34"/>
      <c r="DA116" s="34"/>
      <c r="DB116" s="34"/>
      <c r="DC116" s="34"/>
      <c r="DD116" s="34"/>
      <c r="DE116" s="34"/>
      <c r="DF116" s="34"/>
      <c r="DG116" s="34"/>
      <c r="DH116" s="34"/>
      <c r="DI116" s="34"/>
      <c r="DJ116" s="34"/>
      <c r="DK116" s="34"/>
      <c r="DL116" s="34"/>
      <c r="DM116" s="34"/>
      <c r="DN116" s="34"/>
      <c r="DO116" s="34"/>
      <c r="DP116" s="34"/>
      <c r="DQ116" s="34"/>
      <c r="DR116" s="34"/>
      <c r="DS116" s="34"/>
      <c r="DT116" s="34"/>
    </row>
    <row r="117" spans="3:124" x14ac:dyDescent="0.3"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  <c r="CT117" s="34"/>
      <c r="CU117" s="34"/>
      <c r="CV117" s="34"/>
      <c r="CW117" s="34"/>
      <c r="CX117" s="34"/>
      <c r="CY117" s="34"/>
      <c r="CZ117" s="34"/>
      <c r="DA117" s="34"/>
      <c r="DB117" s="34"/>
      <c r="DC117" s="34"/>
      <c r="DD117" s="34"/>
      <c r="DE117" s="34"/>
      <c r="DF117" s="34"/>
      <c r="DG117" s="34"/>
      <c r="DH117" s="34"/>
      <c r="DI117" s="34"/>
      <c r="DJ117" s="34"/>
      <c r="DK117" s="34"/>
      <c r="DL117" s="34"/>
      <c r="DM117" s="34"/>
      <c r="DN117" s="34"/>
      <c r="DO117" s="34"/>
      <c r="DP117" s="34"/>
      <c r="DQ117" s="34"/>
      <c r="DR117" s="34"/>
      <c r="DS117" s="34"/>
      <c r="DT117" s="34"/>
    </row>
    <row r="118" spans="3:124" x14ac:dyDescent="0.3"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  <c r="CT118" s="34"/>
      <c r="CU118" s="34"/>
      <c r="CV118" s="34"/>
      <c r="CW118" s="34"/>
      <c r="CX118" s="34"/>
      <c r="CY118" s="34"/>
      <c r="CZ118" s="34"/>
      <c r="DA118" s="34"/>
      <c r="DB118" s="34"/>
      <c r="DC118" s="34"/>
      <c r="DD118" s="34"/>
      <c r="DE118" s="34"/>
      <c r="DF118" s="34"/>
      <c r="DG118" s="34"/>
      <c r="DH118" s="34"/>
      <c r="DI118" s="34"/>
      <c r="DJ118" s="34"/>
      <c r="DK118" s="34"/>
      <c r="DL118" s="34"/>
      <c r="DM118" s="34"/>
      <c r="DN118" s="34"/>
      <c r="DO118" s="34"/>
      <c r="DP118" s="34"/>
      <c r="DQ118" s="34"/>
      <c r="DR118" s="34"/>
      <c r="DS118" s="34"/>
      <c r="DT118" s="34"/>
    </row>
    <row r="119" spans="3:124" x14ac:dyDescent="0.3"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  <c r="CT119" s="34"/>
      <c r="CU119" s="34"/>
      <c r="CV119" s="34"/>
      <c r="CW119" s="34"/>
      <c r="CX119" s="34"/>
      <c r="CY119" s="34"/>
      <c r="CZ119" s="34"/>
      <c r="DA119" s="34"/>
      <c r="DB119" s="34"/>
      <c r="DC119" s="34"/>
      <c r="DD119" s="34"/>
      <c r="DE119" s="34"/>
      <c r="DF119" s="34"/>
      <c r="DG119" s="34"/>
      <c r="DH119" s="34"/>
      <c r="DI119" s="34"/>
      <c r="DJ119" s="34"/>
      <c r="DK119" s="34"/>
      <c r="DL119" s="34"/>
      <c r="DM119" s="34"/>
      <c r="DN119" s="34"/>
      <c r="DO119" s="34"/>
      <c r="DP119" s="34"/>
      <c r="DQ119" s="34"/>
      <c r="DR119" s="34"/>
      <c r="DS119" s="34"/>
      <c r="DT119" s="34"/>
    </row>
    <row r="120" spans="3:124" x14ac:dyDescent="0.3"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  <c r="CT120" s="34"/>
      <c r="CU120" s="34"/>
      <c r="CV120" s="34"/>
      <c r="CW120" s="34"/>
      <c r="CX120" s="34"/>
      <c r="CY120" s="34"/>
      <c r="CZ120" s="34"/>
      <c r="DA120" s="34"/>
      <c r="DB120" s="34"/>
      <c r="DC120" s="34"/>
      <c r="DD120" s="34"/>
      <c r="DE120" s="34"/>
      <c r="DF120" s="34"/>
      <c r="DG120" s="34"/>
      <c r="DH120" s="34"/>
      <c r="DI120" s="34"/>
      <c r="DJ120" s="34"/>
      <c r="DK120" s="34"/>
      <c r="DL120" s="34"/>
      <c r="DM120" s="34"/>
      <c r="DN120" s="34"/>
      <c r="DO120" s="34"/>
      <c r="DP120" s="34"/>
      <c r="DQ120" s="34"/>
      <c r="DR120" s="34"/>
      <c r="DS120" s="34"/>
      <c r="DT120" s="34"/>
    </row>
    <row r="121" spans="3:124" x14ac:dyDescent="0.3"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  <c r="CA121" s="34"/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  <c r="CS121" s="34"/>
      <c r="CT121" s="34"/>
      <c r="CU121" s="34"/>
      <c r="CV121" s="34"/>
      <c r="CW121" s="34"/>
      <c r="CX121" s="34"/>
      <c r="CY121" s="34"/>
      <c r="CZ121" s="34"/>
      <c r="DA121" s="34"/>
      <c r="DB121" s="34"/>
      <c r="DC121" s="34"/>
      <c r="DD121" s="34"/>
      <c r="DE121" s="34"/>
      <c r="DF121" s="34"/>
      <c r="DG121" s="34"/>
      <c r="DH121" s="34"/>
      <c r="DI121" s="34"/>
      <c r="DJ121" s="34"/>
      <c r="DK121" s="34"/>
      <c r="DL121" s="34"/>
      <c r="DM121" s="34"/>
      <c r="DN121" s="34"/>
      <c r="DO121" s="34"/>
      <c r="DP121" s="34"/>
      <c r="DQ121" s="34"/>
      <c r="DR121" s="34"/>
      <c r="DS121" s="34"/>
      <c r="DT121" s="34"/>
    </row>
    <row r="122" spans="3:124" x14ac:dyDescent="0.3"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  <c r="CT122" s="34"/>
      <c r="CU122" s="34"/>
      <c r="CV122" s="34"/>
      <c r="CW122" s="34"/>
      <c r="CX122" s="34"/>
      <c r="CY122" s="34"/>
      <c r="CZ122" s="34"/>
      <c r="DA122" s="34"/>
      <c r="DB122" s="34"/>
      <c r="DC122" s="34"/>
      <c r="DD122" s="34"/>
      <c r="DE122" s="34"/>
      <c r="DF122" s="34"/>
      <c r="DG122" s="34"/>
      <c r="DH122" s="34"/>
      <c r="DI122" s="34"/>
      <c r="DJ122" s="34"/>
      <c r="DK122" s="34"/>
      <c r="DL122" s="34"/>
      <c r="DM122" s="34"/>
      <c r="DN122" s="34"/>
      <c r="DO122" s="34"/>
      <c r="DP122" s="34"/>
      <c r="DQ122" s="34"/>
      <c r="DR122" s="34"/>
      <c r="DS122" s="34"/>
      <c r="DT122" s="34"/>
    </row>
    <row r="123" spans="3:124" x14ac:dyDescent="0.3"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  <c r="CY123" s="34"/>
      <c r="CZ123" s="34"/>
      <c r="DA123" s="34"/>
      <c r="DB123" s="34"/>
      <c r="DC123" s="34"/>
      <c r="DD123" s="34"/>
      <c r="DE123" s="34"/>
      <c r="DF123" s="34"/>
      <c r="DG123" s="34"/>
      <c r="DH123" s="34"/>
      <c r="DI123" s="34"/>
      <c r="DJ123" s="34"/>
      <c r="DK123" s="34"/>
      <c r="DL123" s="34"/>
      <c r="DM123" s="34"/>
      <c r="DN123" s="34"/>
      <c r="DO123" s="34"/>
      <c r="DP123" s="34"/>
      <c r="DQ123" s="34"/>
      <c r="DR123" s="34"/>
      <c r="DS123" s="34"/>
      <c r="DT123" s="34"/>
    </row>
    <row r="124" spans="3:124" x14ac:dyDescent="0.3"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  <c r="CY124" s="34"/>
      <c r="CZ124" s="34"/>
      <c r="DA124" s="34"/>
      <c r="DB124" s="34"/>
      <c r="DC124" s="34"/>
      <c r="DD124" s="34"/>
      <c r="DE124" s="34"/>
      <c r="DF124" s="34"/>
      <c r="DG124" s="34"/>
      <c r="DH124" s="34"/>
      <c r="DI124" s="34"/>
      <c r="DJ124" s="34"/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</row>
    <row r="125" spans="3:124" x14ac:dyDescent="0.3"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  <c r="CT125" s="34"/>
      <c r="CU125" s="34"/>
      <c r="CV125" s="34"/>
      <c r="CW125" s="34"/>
      <c r="CX125" s="34"/>
      <c r="CY125" s="34"/>
      <c r="CZ125" s="34"/>
      <c r="DA125" s="34"/>
      <c r="DB125" s="34"/>
      <c r="DC125" s="34"/>
      <c r="DD125" s="34"/>
      <c r="DE125" s="34"/>
      <c r="DF125" s="34"/>
      <c r="DG125" s="34"/>
      <c r="DH125" s="34"/>
      <c r="DI125" s="34"/>
      <c r="DJ125" s="34"/>
      <c r="DK125" s="34"/>
      <c r="DL125" s="34"/>
      <c r="DM125" s="34"/>
      <c r="DN125" s="34"/>
      <c r="DO125" s="34"/>
      <c r="DP125" s="34"/>
      <c r="DQ125" s="34"/>
      <c r="DR125" s="34"/>
      <c r="DS125" s="34"/>
      <c r="DT125" s="34"/>
    </row>
    <row r="126" spans="3:124" x14ac:dyDescent="0.3"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  <c r="CT126" s="34"/>
      <c r="CU126" s="34"/>
      <c r="CV126" s="34"/>
      <c r="CW126" s="34"/>
      <c r="CX126" s="34"/>
      <c r="CY126" s="34"/>
      <c r="CZ126" s="34"/>
      <c r="DA126" s="34"/>
      <c r="DB126" s="34"/>
      <c r="DC126" s="34"/>
      <c r="DD126" s="34"/>
      <c r="DE126" s="34"/>
      <c r="DF126" s="34"/>
      <c r="DG126" s="34"/>
      <c r="DH126" s="34"/>
      <c r="DI126" s="34"/>
      <c r="DJ126" s="34"/>
      <c r="DK126" s="34"/>
      <c r="DL126" s="34"/>
      <c r="DM126" s="34"/>
      <c r="DN126" s="34"/>
      <c r="DO126" s="34"/>
      <c r="DP126" s="34"/>
      <c r="DQ126" s="34"/>
      <c r="DR126" s="34"/>
      <c r="DS126" s="34"/>
      <c r="DT126" s="34"/>
    </row>
    <row r="127" spans="3:124" x14ac:dyDescent="0.3"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  <c r="CA127" s="34"/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  <c r="CS127" s="34"/>
      <c r="CT127" s="34"/>
      <c r="CU127" s="34"/>
      <c r="CV127" s="34"/>
      <c r="CW127" s="34"/>
      <c r="CX127" s="34"/>
      <c r="CY127" s="34"/>
      <c r="CZ127" s="34"/>
      <c r="DA127" s="34"/>
      <c r="DB127" s="34"/>
      <c r="DC127" s="34"/>
      <c r="DD127" s="34"/>
      <c r="DE127" s="34"/>
      <c r="DF127" s="34"/>
      <c r="DG127" s="34"/>
      <c r="DH127" s="34"/>
      <c r="DI127" s="34"/>
      <c r="DJ127" s="34"/>
      <c r="DK127" s="34"/>
      <c r="DL127" s="34"/>
      <c r="DM127" s="34"/>
      <c r="DN127" s="34"/>
      <c r="DO127" s="34"/>
      <c r="DP127" s="34"/>
      <c r="DQ127" s="34"/>
      <c r="DR127" s="34"/>
      <c r="DS127" s="34"/>
      <c r="DT127" s="34"/>
    </row>
    <row r="128" spans="3:124" x14ac:dyDescent="0.3"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  <c r="CY128" s="34"/>
      <c r="CZ128" s="34"/>
      <c r="DA128" s="34"/>
      <c r="DB128" s="34"/>
      <c r="DC128" s="34"/>
      <c r="DD128" s="34"/>
      <c r="DE128" s="34"/>
      <c r="DF128" s="34"/>
      <c r="DG128" s="34"/>
      <c r="DH128" s="34"/>
      <c r="DI128" s="34"/>
      <c r="DJ128" s="34"/>
      <c r="DK128" s="34"/>
      <c r="DL128" s="34"/>
      <c r="DM128" s="34"/>
      <c r="DN128" s="34"/>
      <c r="DO128" s="34"/>
      <c r="DP128" s="34"/>
      <c r="DQ128" s="34"/>
      <c r="DR128" s="34"/>
      <c r="DS128" s="34"/>
      <c r="DT128" s="34"/>
    </row>
    <row r="129" spans="3:124" x14ac:dyDescent="0.3"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  <c r="CT129" s="34"/>
      <c r="CU129" s="34"/>
      <c r="CV129" s="34"/>
      <c r="CW129" s="34"/>
      <c r="CX129" s="34"/>
      <c r="CY129" s="34"/>
      <c r="CZ129" s="34"/>
      <c r="DA129" s="34"/>
      <c r="DB129" s="34"/>
      <c r="DC129" s="34"/>
      <c r="DD129" s="34"/>
      <c r="DE129" s="34"/>
      <c r="DF129" s="34"/>
      <c r="DG129" s="34"/>
      <c r="DH129" s="34"/>
      <c r="DI129" s="34"/>
      <c r="DJ129" s="34"/>
      <c r="DK129" s="34"/>
      <c r="DL129" s="34"/>
      <c r="DM129" s="34"/>
      <c r="DN129" s="34"/>
      <c r="DO129" s="34"/>
      <c r="DP129" s="34"/>
      <c r="DQ129" s="34"/>
      <c r="DR129" s="34"/>
      <c r="DS129" s="34"/>
      <c r="DT129" s="34"/>
    </row>
    <row r="130" spans="3:124" x14ac:dyDescent="0.3"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  <c r="CT130" s="34"/>
      <c r="CU130" s="34"/>
      <c r="CV130" s="34"/>
      <c r="CW130" s="34"/>
      <c r="CX130" s="34"/>
      <c r="CY130" s="34"/>
      <c r="CZ130" s="34"/>
      <c r="DA130" s="34"/>
      <c r="DB130" s="34"/>
      <c r="DC130" s="34"/>
      <c r="DD130" s="34"/>
      <c r="DE130" s="34"/>
      <c r="DF130" s="34"/>
      <c r="DG130" s="34"/>
      <c r="DH130" s="34"/>
      <c r="DI130" s="34"/>
      <c r="DJ130" s="34"/>
      <c r="DK130" s="34"/>
      <c r="DL130" s="34"/>
      <c r="DM130" s="34"/>
      <c r="DN130" s="34"/>
      <c r="DO130" s="34"/>
      <c r="DP130" s="34"/>
      <c r="DQ130" s="34"/>
      <c r="DR130" s="34"/>
      <c r="DS130" s="34"/>
      <c r="DT130" s="34"/>
    </row>
    <row r="131" spans="3:124" x14ac:dyDescent="0.3"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  <c r="CT131" s="34"/>
      <c r="CU131" s="34"/>
      <c r="CV131" s="34"/>
      <c r="CW131" s="34"/>
      <c r="CX131" s="34"/>
      <c r="CY131" s="34"/>
      <c r="CZ131" s="34"/>
      <c r="DA131" s="34"/>
      <c r="DB131" s="34"/>
      <c r="DC131" s="34"/>
      <c r="DD131" s="34"/>
      <c r="DE131" s="34"/>
      <c r="DF131" s="34"/>
      <c r="DG131" s="34"/>
      <c r="DH131" s="34"/>
      <c r="DI131" s="34"/>
      <c r="DJ131" s="34"/>
      <c r="DK131" s="34"/>
      <c r="DL131" s="34"/>
      <c r="DM131" s="34"/>
      <c r="DN131" s="34"/>
      <c r="DO131" s="34"/>
      <c r="DP131" s="34"/>
      <c r="DQ131" s="34"/>
      <c r="DR131" s="34"/>
      <c r="DS131" s="34"/>
      <c r="DT131" s="34"/>
    </row>
    <row r="132" spans="3:124" x14ac:dyDescent="0.3"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  <c r="CT132" s="34"/>
      <c r="CU132" s="34"/>
      <c r="CV132" s="34"/>
      <c r="CW132" s="34"/>
      <c r="CX132" s="34"/>
      <c r="CY132" s="34"/>
      <c r="CZ132" s="34"/>
      <c r="DA132" s="34"/>
      <c r="DB132" s="34"/>
      <c r="DC132" s="34"/>
      <c r="DD132" s="34"/>
      <c r="DE132" s="34"/>
      <c r="DF132" s="34"/>
      <c r="DG132" s="34"/>
      <c r="DH132" s="34"/>
      <c r="DI132" s="34"/>
      <c r="DJ132" s="34"/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</row>
    <row r="133" spans="3:124" x14ac:dyDescent="0.3"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/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  <c r="CS133" s="34"/>
      <c r="CT133" s="34"/>
      <c r="CU133" s="34"/>
      <c r="CV133" s="34"/>
      <c r="CW133" s="34"/>
      <c r="CX133" s="34"/>
      <c r="CY133" s="34"/>
      <c r="CZ133" s="34"/>
      <c r="DA133" s="34"/>
      <c r="DB133" s="34"/>
      <c r="DC133" s="34"/>
      <c r="DD133" s="34"/>
      <c r="DE133" s="34"/>
      <c r="DF133" s="34"/>
      <c r="DG133" s="34"/>
      <c r="DH133" s="34"/>
      <c r="DI133" s="34"/>
      <c r="DJ133" s="34"/>
      <c r="DK133" s="34"/>
      <c r="DL133" s="34"/>
      <c r="DM133" s="34"/>
      <c r="DN133" s="34"/>
      <c r="DO133" s="34"/>
      <c r="DP133" s="34"/>
      <c r="DQ133" s="34"/>
      <c r="DR133" s="34"/>
      <c r="DS133" s="34"/>
      <c r="DT133" s="34"/>
    </row>
    <row r="134" spans="3:124" x14ac:dyDescent="0.3"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  <c r="CT134" s="34"/>
      <c r="CU134" s="34"/>
      <c r="CV134" s="34"/>
      <c r="CW134" s="34"/>
      <c r="CX134" s="34"/>
      <c r="CY134" s="34"/>
      <c r="CZ134" s="34"/>
      <c r="DA134" s="34"/>
      <c r="DB134" s="34"/>
      <c r="DC134" s="34"/>
      <c r="DD134" s="34"/>
      <c r="DE134" s="34"/>
      <c r="DF134" s="34"/>
      <c r="DG134" s="34"/>
      <c r="DH134" s="34"/>
      <c r="DI134" s="34"/>
      <c r="DJ134" s="34"/>
      <c r="DK134" s="34"/>
      <c r="DL134" s="34"/>
      <c r="DM134" s="34"/>
      <c r="DN134" s="34"/>
      <c r="DO134" s="34"/>
      <c r="DP134" s="34"/>
      <c r="DQ134" s="34"/>
      <c r="DR134" s="34"/>
      <c r="DS134" s="34"/>
      <c r="DT134" s="34"/>
    </row>
    <row r="135" spans="3:124" x14ac:dyDescent="0.3"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/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  <c r="CS135" s="34"/>
      <c r="CT135" s="34"/>
      <c r="CU135" s="34"/>
      <c r="CV135" s="34"/>
      <c r="CW135" s="34"/>
      <c r="CX135" s="34"/>
      <c r="CY135" s="34"/>
      <c r="CZ135" s="34"/>
      <c r="DA135" s="34"/>
      <c r="DB135" s="34"/>
      <c r="DC135" s="34"/>
      <c r="DD135" s="34"/>
      <c r="DE135" s="34"/>
      <c r="DF135" s="34"/>
      <c r="DG135" s="34"/>
      <c r="DH135" s="34"/>
      <c r="DI135" s="34"/>
      <c r="DJ135" s="34"/>
      <c r="DK135" s="34"/>
      <c r="DL135" s="34"/>
      <c r="DM135" s="34"/>
      <c r="DN135" s="34"/>
      <c r="DO135" s="34"/>
      <c r="DP135" s="34"/>
      <c r="DQ135" s="34"/>
      <c r="DR135" s="34"/>
      <c r="DS135" s="34"/>
      <c r="DT135" s="34"/>
    </row>
    <row r="136" spans="3:124" x14ac:dyDescent="0.3"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  <c r="CT136" s="34"/>
      <c r="CU136" s="34"/>
      <c r="CV136" s="34"/>
      <c r="CW136" s="34"/>
      <c r="CX136" s="34"/>
      <c r="CY136" s="34"/>
      <c r="CZ136" s="34"/>
      <c r="DA136" s="34"/>
      <c r="DB136" s="34"/>
      <c r="DC136" s="34"/>
      <c r="DD136" s="34"/>
      <c r="DE136" s="34"/>
      <c r="DF136" s="34"/>
      <c r="DG136" s="34"/>
      <c r="DH136" s="34"/>
      <c r="DI136" s="34"/>
      <c r="DJ136" s="34"/>
      <c r="DK136" s="34"/>
      <c r="DL136" s="34"/>
      <c r="DM136" s="34"/>
      <c r="DN136" s="34"/>
      <c r="DO136" s="34"/>
      <c r="DP136" s="34"/>
      <c r="DQ136" s="34"/>
      <c r="DR136" s="34"/>
      <c r="DS136" s="34"/>
      <c r="DT136" s="34"/>
    </row>
    <row r="137" spans="3:124" x14ac:dyDescent="0.3"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  <c r="CA137" s="34"/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  <c r="CS137" s="34"/>
      <c r="CT137" s="34"/>
      <c r="CU137" s="34"/>
      <c r="CV137" s="34"/>
      <c r="CW137" s="34"/>
      <c r="CX137" s="34"/>
      <c r="CY137" s="34"/>
      <c r="CZ137" s="34"/>
      <c r="DA137" s="34"/>
      <c r="DB137" s="34"/>
      <c r="DC137" s="34"/>
      <c r="DD137" s="34"/>
      <c r="DE137" s="34"/>
      <c r="DF137" s="34"/>
      <c r="DG137" s="34"/>
      <c r="DH137" s="34"/>
      <c r="DI137" s="34"/>
      <c r="DJ137" s="34"/>
      <c r="DK137" s="34"/>
      <c r="DL137" s="34"/>
      <c r="DM137" s="34"/>
      <c r="DN137" s="34"/>
      <c r="DO137" s="34"/>
      <c r="DP137" s="34"/>
      <c r="DQ137" s="34"/>
      <c r="DR137" s="34"/>
      <c r="DS137" s="34"/>
      <c r="DT137" s="34"/>
    </row>
    <row r="138" spans="3:124" x14ac:dyDescent="0.3"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  <c r="CA138" s="34"/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  <c r="CS138" s="34"/>
      <c r="CT138" s="34"/>
      <c r="CU138" s="34"/>
      <c r="CV138" s="34"/>
      <c r="CW138" s="34"/>
      <c r="CX138" s="34"/>
      <c r="CY138" s="34"/>
      <c r="CZ138" s="34"/>
      <c r="DA138" s="34"/>
      <c r="DB138" s="34"/>
      <c r="DC138" s="34"/>
      <c r="DD138" s="34"/>
      <c r="DE138" s="34"/>
      <c r="DF138" s="34"/>
      <c r="DG138" s="34"/>
      <c r="DH138" s="34"/>
      <c r="DI138" s="34"/>
      <c r="DJ138" s="34"/>
      <c r="DK138" s="34"/>
      <c r="DL138" s="34"/>
      <c r="DM138" s="34"/>
      <c r="DN138" s="34"/>
      <c r="DO138" s="34"/>
      <c r="DP138" s="34"/>
      <c r="DQ138" s="34"/>
      <c r="DR138" s="34"/>
      <c r="DS138" s="34"/>
      <c r="DT138" s="34"/>
    </row>
  </sheetData>
  <protectedRanges>
    <protectedRange sqref="B11" name="Range3"/>
    <protectedRange sqref="Q11:AB11 AK11:AL11 AO11:AR11 AW11:AX11 BC11:BD11 BG11:BL11 BQ11:BX11 CE11:CF11 CK11:CN11 CU11:CV11 DC11:DD11 DK11:DL11" name="Range1"/>
    <protectedRange sqref="DQ11:DT11" name="Range2"/>
    <protectedRange sqref="AG11:AJ11" name="Range1_2"/>
    <protectedRange sqref="DE11:DJ11 I11:P11 AC11:AF11 AM11:AN11 AS11:AV11 AY11:BB11 BM11:BP11 BY11:CD11 CG11:CJ11 CW11:DB11 BE11:BF11 CO11:CT11" name="Range1_4"/>
    <protectedRange sqref="DO11:DP11" name="Range2_3"/>
    <protectedRange sqref="B12:B14" name="Range3_1"/>
    <protectedRange sqref="I12:AF12 AK12:BR12 BU12:DL12" name="Range1_1"/>
    <protectedRange sqref="DO12:DT12" name="Range2_1"/>
    <protectedRange sqref="AG12:AJ12" name="Range1_2_1"/>
    <protectedRange sqref="BS12:BT12 I14:BR14 BU14:DL14" name="Range1_3_1"/>
    <protectedRange sqref="DO14:DT14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Z46"/>
  <sheetViews>
    <sheetView tabSelected="1" topLeftCell="N7" zoomScale="110" zoomScaleNormal="110" workbookViewId="0">
      <selection activeCell="BK13" sqref="BK13"/>
    </sheetView>
  </sheetViews>
  <sheetFormatPr defaultRowHeight="17.25" x14ac:dyDescent="0.3"/>
  <cols>
    <col min="1" max="1" width="3.140625" style="8" customWidth="1"/>
    <col min="2" max="2" width="11.42578125" style="8" customWidth="1"/>
    <col min="3" max="3" width="10.42578125" style="8" customWidth="1"/>
    <col min="4" max="4" width="10.140625" style="8" customWidth="1"/>
    <col min="5" max="5" width="10.42578125" style="8" customWidth="1"/>
    <col min="6" max="6" width="9.5703125" style="8" customWidth="1"/>
    <col min="7" max="7" width="10.140625" style="8" customWidth="1"/>
    <col min="8" max="8" width="9.42578125" style="8" customWidth="1"/>
    <col min="9" max="9" width="9.85546875" style="8" customWidth="1"/>
    <col min="10" max="10" width="9.140625" style="8" customWidth="1"/>
    <col min="11" max="11" width="8.42578125" style="8" hidden="1" customWidth="1"/>
    <col min="12" max="12" width="12.28515625" style="8" hidden="1" customWidth="1"/>
    <col min="13" max="13" width="9.85546875" style="8" customWidth="1"/>
    <col min="14" max="14" width="9" style="8" customWidth="1"/>
    <col min="15" max="15" width="8.42578125" style="8" customWidth="1"/>
    <col min="16" max="16" width="7.85546875" style="8" customWidth="1"/>
    <col min="17" max="17" width="8" style="8" customWidth="1"/>
    <col min="18" max="18" width="7.140625" style="8" customWidth="1"/>
    <col min="19" max="19" width="8" style="8" customWidth="1"/>
    <col min="20" max="20" width="7.42578125" style="8" customWidth="1"/>
    <col min="21" max="22" width="8.5703125" style="8" customWidth="1"/>
    <col min="23" max="23" width="8.85546875" style="8" customWidth="1"/>
    <col min="24" max="24" width="9.42578125" style="8" customWidth="1"/>
    <col min="25" max="25" width="9.140625" style="8" customWidth="1"/>
    <col min="26" max="26" width="8" style="8" customWidth="1"/>
    <col min="27" max="27" width="8.5703125" style="8" customWidth="1"/>
    <col min="28" max="28" width="8.140625" style="8" customWidth="1"/>
    <col min="29" max="29" width="9.85546875" style="8" customWidth="1"/>
    <col min="30" max="30" width="8" style="8" customWidth="1"/>
    <col min="31" max="31" width="3.28515625" style="8" hidden="1" customWidth="1"/>
    <col min="32" max="32" width="3" style="8" hidden="1" customWidth="1"/>
    <col min="33" max="33" width="10.5703125" style="8" customWidth="1"/>
    <col min="34" max="34" width="9.7109375" style="8" customWidth="1"/>
    <col min="35" max="35" width="10.5703125" style="8" customWidth="1"/>
    <col min="36" max="36" width="8.85546875" style="8" customWidth="1"/>
    <col min="37" max="37" width="8.5703125" style="8" customWidth="1"/>
    <col min="38" max="38" width="7.7109375" style="8" customWidth="1"/>
    <col min="39" max="39" width="8.140625" style="8" customWidth="1"/>
    <col min="40" max="40" width="8.42578125" style="8" customWidth="1"/>
    <col min="41" max="41" width="8.5703125" style="8" customWidth="1"/>
    <col min="42" max="42" width="8.28515625" style="8" customWidth="1"/>
    <col min="43" max="43" width="9" style="8" customWidth="1"/>
    <col min="44" max="44" width="8.28515625" style="8" customWidth="1"/>
    <col min="45" max="45" width="9.140625" style="8"/>
    <col min="46" max="46" width="8.140625" style="8" customWidth="1"/>
    <col min="47" max="47" width="4" style="8" customWidth="1"/>
    <col min="48" max="48" width="3.5703125" style="8" customWidth="1"/>
    <col min="49" max="49" width="9.5703125" style="8" customWidth="1"/>
    <col min="50" max="50" width="8.140625" style="8" customWidth="1"/>
    <col min="51" max="51" width="5.28515625" style="8" customWidth="1"/>
    <col min="52" max="52" width="6.42578125" style="8" customWidth="1"/>
    <col min="53" max="53" width="8.85546875" style="8" customWidth="1"/>
    <col min="54" max="54" width="8.140625" style="8" customWidth="1"/>
    <col min="55" max="55" width="12.140625" style="55" customWidth="1"/>
    <col min="56" max="56" width="9.85546875" style="55" customWidth="1"/>
    <col min="57" max="57" width="9.5703125" style="8" customWidth="1"/>
    <col min="58" max="58" width="8.140625" style="8" customWidth="1"/>
    <col min="59" max="60" width="7" style="8" customWidth="1"/>
    <col min="61" max="62" width="10.5703125" style="8" customWidth="1"/>
    <col min="63" max="63" width="10.7109375" style="8" customWidth="1"/>
    <col min="64" max="64" width="9.7109375" style="8" customWidth="1"/>
    <col min="65" max="65" width="5.42578125" style="8" customWidth="1"/>
    <col min="66" max="66" width="5" style="8" customWidth="1"/>
    <col min="67" max="67" width="8.7109375" style="8" customWidth="1"/>
    <col min="68" max="16384" width="9.140625" style="8"/>
  </cols>
  <sheetData>
    <row r="1" spans="1:104" ht="8.25" customHeight="1" x14ac:dyDescent="0.3"/>
    <row r="2" spans="1:104" s="35" customFormat="1" ht="34.5" customHeight="1" x14ac:dyDescent="0.3">
      <c r="B2" s="36"/>
      <c r="C2" s="145" t="s">
        <v>49</v>
      </c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56"/>
      <c r="BD2" s="56"/>
      <c r="BE2" s="38"/>
      <c r="BF2" s="38"/>
      <c r="BG2" s="38"/>
      <c r="BH2" s="38"/>
      <c r="BI2" s="38"/>
      <c r="BJ2" s="38"/>
      <c r="BK2" s="38"/>
      <c r="BL2" s="38"/>
      <c r="BM2" s="38"/>
      <c r="BN2" s="38"/>
    </row>
    <row r="3" spans="1:104" s="6" customFormat="1" ht="16.5" x14ac:dyDescent="0.25">
      <c r="A3" s="2"/>
      <c r="B3" s="7"/>
      <c r="C3" s="7"/>
      <c r="D3" s="7"/>
      <c r="E3" s="104" t="s">
        <v>87</v>
      </c>
      <c r="F3" s="104"/>
      <c r="G3" s="104"/>
      <c r="H3" s="104"/>
      <c r="I3" s="104"/>
      <c r="J3" s="104"/>
      <c r="K3" s="104"/>
      <c r="L3" s="104"/>
      <c r="M3" s="104"/>
      <c r="N3" s="104"/>
      <c r="O3" s="2"/>
      <c r="P3" s="3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3"/>
      <c r="BD3" s="3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4"/>
      <c r="CR3" s="4"/>
      <c r="CS3" s="4"/>
      <c r="CT3" s="4"/>
      <c r="CU3" s="4"/>
      <c r="CV3" s="4"/>
      <c r="CW3" s="4"/>
      <c r="CX3" s="4"/>
      <c r="CY3" s="4"/>
      <c r="CZ3" s="5"/>
    </row>
    <row r="4" spans="1:104" s="35" customFormat="1" ht="16.5" x14ac:dyDescent="0.3">
      <c r="A4" s="39"/>
      <c r="B4" s="40"/>
      <c r="E4" s="41"/>
      <c r="F4" s="41"/>
      <c r="G4" s="41"/>
      <c r="H4" s="41"/>
      <c r="I4" s="41"/>
      <c r="Q4" s="42" t="s">
        <v>0</v>
      </c>
      <c r="W4" s="153"/>
      <c r="X4" s="153"/>
      <c r="AG4" s="154"/>
      <c r="AH4" s="154"/>
      <c r="AI4" s="43"/>
      <c r="AJ4" s="43"/>
      <c r="BC4" s="57"/>
      <c r="BD4" s="57"/>
    </row>
    <row r="5" spans="1:104" s="18" customFormat="1" ht="13.5" customHeight="1" x14ac:dyDescent="0.25">
      <c r="A5" s="129" t="s">
        <v>1</v>
      </c>
      <c r="B5" s="107" t="s">
        <v>8</v>
      </c>
      <c r="C5" s="156" t="s">
        <v>50</v>
      </c>
      <c r="D5" s="157"/>
      <c r="E5" s="157"/>
      <c r="F5" s="157"/>
      <c r="G5" s="157"/>
      <c r="H5" s="158"/>
      <c r="I5" s="147" t="s">
        <v>51</v>
      </c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8"/>
      <c r="BA5" s="148"/>
      <c r="BB5" s="149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</row>
    <row r="6" spans="1:104" s="18" customFormat="1" ht="45.75" customHeight="1" x14ac:dyDescent="0.25">
      <c r="A6" s="129"/>
      <c r="B6" s="107"/>
      <c r="C6" s="159"/>
      <c r="D6" s="160"/>
      <c r="E6" s="160"/>
      <c r="F6" s="160"/>
      <c r="G6" s="160"/>
      <c r="H6" s="161"/>
      <c r="I6" s="147" t="s">
        <v>52</v>
      </c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9"/>
      <c r="BC6" s="150" t="s">
        <v>53</v>
      </c>
      <c r="BD6" s="151"/>
      <c r="BE6" s="151"/>
      <c r="BF6" s="151"/>
      <c r="BG6" s="151"/>
      <c r="BH6" s="151"/>
      <c r="BI6" s="152" t="s">
        <v>54</v>
      </c>
      <c r="BJ6" s="152"/>
      <c r="BK6" s="152"/>
      <c r="BL6" s="152"/>
      <c r="BM6" s="152"/>
      <c r="BN6" s="152"/>
    </row>
    <row r="7" spans="1:104" s="18" customFormat="1" ht="24.75" customHeight="1" x14ac:dyDescent="0.25">
      <c r="A7" s="129"/>
      <c r="B7" s="107"/>
      <c r="C7" s="159"/>
      <c r="D7" s="160"/>
      <c r="E7" s="160"/>
      <c r="F7" s="160"/>
      <c r="G7" s="160"/>
      <c r="H7" s="161"/>
      <c r="I7" s="134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55"/>
      <c r="BC7" s="131"/>
      <c r="BD7" s="132"/>
      <c r="BE7" s="132"/>
      <c r="BF7" s="132"/>
      <c r="BG7" s="133" t="s">
        <v>55</v>
      </c>
      <c r="BH7" s="133"/>
      <c r="BI7" s="133" t="s">
        <v>56</v>
      </c>
      <c r="BJ7" s="133"/>
      <c r="BK7" s="133" t="s">
        <v>57</v>
      </c>
      <c r="BL7" s="133"/>
      <c r="BM7" s="133"/>
      <c r="BN7" s="133"/>
    </row>
    <row r="8" spans="1:104" s="18" customFormat="1" ht="57.75" customHeight="1" x14ac:dyDescent="0.25">
      <c r="A8" s="129"/>
      <c r="B8" s="107"/>
      <c r="C8" s="159"/>
      <c r="D8" s="160"/>
      <c r="E8" s="160"/>
      <c r="F8" s="160"/>
      <c r="G8" s="160"/>
      <c r="H8" s="161"/>
      <c r="I8" s="134" t="s">
        <v>58</v>
      </c>
      <c r="J8" s="135"/>
      <c r="K8" s="54"/>
      <c r="L8" s="54"/>
      <c r="M8" s="82" t="s">
        <v>59</v>
      </c>
      <c r="N8" s="83"/>
      <c r="O8" s="162" t="s">
        <v>60</v>
      </c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4"/>
      <c r="AE8" s="82" t="s">
        <v>61</v>
      </c>
      <c r="AF8" s="83"/>
      <c r="AG8" s="82" t="s">
        <v>62</v>
      </c>
      <c r="AH8" s="83"/>
      <c r="AI8" s="88" t="s">
        <v>17</v>
      </c>
      <c r="AJ8" s="89"/>
      <c r="AK8" s="130" t="s">
        <v>63</v>
      </c>
      <c r="AL8" s="86"/>
      <c r="AM8" s="88" t="s">
        <v>17</v>
      </c>
      <c r="AN8" s="89"/>
      <c r="AO8" s="86" t="s">
        <v>64</v>
      </c>
      <c r="AP8" s="86"/>
      <c r="AQ8" s="88" t="s">
        <v>65</v>
      </c>
      <c r="AR8" s="136"/>
      <c r="AS8" s="136"/>
      <c r="AT8" s="136"/>
      <c r="AU8" s="136"/>
      <c r="AV8" s="89"/>
      <c r="AW8" s="88" t="s">
        <v>66</v>
      </c>
      <c r="AX8" s="136"/>
      <c r="AY8" s="136"/>
      <c r="AZ8" s="136"/>
      <c r="BA8" s="136"/>
      <c r="BB8" s="89"/>
      <c r="BC8" s="137" t="s">
        <v>67</v>
      </c>
      <c r="BD8" s="138"/>
      <c r="BE8" s="137" t="s">
        <v>68</v>
      </c>
      <c r="BF8" s="138"/>
      <c r="BG8" s="133"/>
      <c r="BH8" s="133"/>
      <c r="BI8" s="133"/>
      <c r="BJ8" s="133"/>
      <c r="BK8" s="133"/>
      <c r="BL8" s="133"/>
      <c r="BM8" s="133"/>
      <c r="BN8" s="133"/>
    </row>
    <row r="9" spans="1:104" s="44" customFormat="1" ht="97.5" customHeight="1" x14ac:dyDescent="0.25">
      <c r="A9" s="129"/>
      <c r="B9" s="107"/>
      <c r="C9" s="124" t="s">
        <v>69</v>
      </c>
      <c r="D9" s="124"/>
      <c r="E9" s="165" t="s">
        <v>44</v>
      </c>
      <c r="F9" s="165"/>
      <c r="G9" s="166" t="s">
        <v>45</v>
      </c>
      <c r="H9" s="166"/>
      <c r="I9" s="141" t="s">
        <v>70</v>
      </c>
      <c r="J9" s="141"/>
      <c r="K9" s="125" t="s">
        <v>86</v>
      </c>
      <c r="L9" s="126"/>
      <c r="M9" s="84"/>
      <c r="N9" s="85"/>
      <c r="O9" s="125" t="s">
        <v>71</v>
      </c>
      <c r="P9" s="126"/>
      <c r="Q9" s="125" t="s">
        <v>72</v>
      </c>
      <c r="R9" s="126"/>
      <c r="S9" s="125" t="s">
        <v>73</v>
      </c>
      <c r="T9" s="126"/>
      <c r="U9" s="125" t="s">
        <v>74</v>
      </c>
      <c r="V9" s="126"/>
      <c r="W9" s="125" t="s">
        <v>75</v>
      </c>
      <c r="X9" s="126"/>
      <c r="Y9" s="127" t="s">
        <v>76</v>
      </c>
      <c r="Z9" s="128"/>
      <c r="AA9" s="125" t="s">
        <v>77</v>
      </c>
      <c r="AB9" s="126"/>
      <c r="AC9" s="125" t="s">
        <v>78</v>
      </c>
      <c r="AD9" s="126"/>
      <c r="AE9" s="84"/>
      <c r="AF9" s="85"/>
      <c r="AG9" s="84"/>
      <c r="AH9" s="85"/>
      <c r="AI9" s="125" t="s">
        <v>79</v>
      </c>
      <c r="AJ9" s="126"/>
      <c r="AK9" s="86"/>
      <c r="AL9" s="86"/>
      <c r="AM9" s="125" t="s">
        <v>80</v>
      </c>
      <c r="AN9" s="126"/>
      <c r="AO9" s="86"/>
      <c r="AP9" s="86"/>
      <c r="AQ9" s="124" t="s">
        <v>69</v>
      </c>
      <c r="AR9" s="124"/>
      <c r="AS9" s="124" t="s">
        <v>44</v>
      </c>
      <c r="AT9" s="124"/>
      <c r="AU9" s="124" t="s">
        <v>45</v>
      </c>
      <c r="AV9" s="124"/>
      <c r="AW9" s="124" t="s">
        <v>81</v>
      </c>
      <c r="AX9" s="124"/>
      <c r="AY9" s="142" t="s">
        <v>82</v>
      </c>
      <c r="AZ9" s="143"/>
      <c r="BA9" s="144" t="s">
        <v>83</v>
      </c>
      <c r="BB9" s="144"/>
      <c r="BC9" s="139"/>
      <c r="BD9" s="140"/>
      <c r="BE9" s="139"/>
      <c r="BF9" s="140"/>
      <c r="BG9" s="133"/>
      <c r="BH9" s="133"/>
      <c r="BI9" s="133"/>
      <c r="BJ9" s="133"/>
      <c r="BK9" s="133" t="s">
        <v>84</v>
      </c>
      <c r="BL9" s="133"/>
      <c r="BM9" s="133" t="s">
        <v>85</v>
      </c>
      <c r="BN9" s="133"/>
    </row>
    <row r="10" spans="1:104" s="23" customFormat="1" ht="32.25" customHeight="1" x14ac:dyDescent="0.2">
      <c r="A10" s="129"/>
      <c r="B10" s="107"/>
      <c r="C10" s="19" t="s">
        <v>47</v>
      </c>
      <c r="D10" s="20" t="s">
        <v>48</v>
      </c>
      <c r="E10" s="19" t="s">
        <v>47</v>
      </c>
      <c r="F10" s="20" t="s">
        <v>48</v>
      </c>
      <c r="G10" s="19" t="s">
        <v>47</v>
      </c>
      <c r="H10" s="20" t="s">
        <v>48</v>
      </c>
      <c r="I10" s="19" t="s">
        <v>47</v>
      </c>
      <c r="J10" s="20" t="s">
        <v>48</v>
      </c>
      <c r="K10" s="19" t="s">
        <v>47</v>
      </c>
      <c r="L10" s="20" t="s">
        <v>48</v>
      </c>
      <c r="M10" s="19" t="s">
        <v>47</v>
      </c>
      <c r="N10" s="20" t="s">
        <v>48</v>
      </c>
      <c r="O10" s="19" t="s">
        <v>47</v>
      </c>
      <c r="P10" s="20" t="s">
        <v>48</v>
      </c>
      <c r="Q10" s="19" t="s">
        <v>47</v>
      </c>
      <c r="R10" s="20" t="s">
        <v>48</v>
      </c>
      <c r="S10" s="19" t="s">
        <v>47</v>
      </c>
      <c r="T10" s="20" t="s">
        <v>48</v>
      </c>
      <c r="U10" s="19" t="s">
        <v>47</v>
      </c>
      <c r="V10" s="20" t="s">
        <v>48</v>
      </c>
      <c r="W10" s="19" t="s">
        <v>47</v>
      </c>
      <c r="X10" s="20" t="s">
        <v>48</v>
      </c>
      <c r="Y10" s="19" t="s">
        <v>47</v>
      </c>
      <c r="Z10" s="20" t="s">
        <v>48</v>
      </c>
      <c r="AA10" s="19" t="s">
        <v>47</v>
      </c>
      <c r="AB10" s="20" t="s">
        <v>48</v>
      </c>
      <c r="AC10" s="19" t="s">
        <v>47</v>
      </c>
      <c r="AD10" s="20" t="s">
        <v>48</v>
      </c>
      <c r="AE10" s="19" t="s">
        <v>47</v>
      </c>
      <c r="AF10" s="20" t="s">
        <v>48</v>
      </c>
      <c r="AG10" s="19" t="s">
        <v>47</v>
      </c>
      <c r="AH10" s="20" t="s">
        <v>48</v>
      </c>
      <c r="AI10" s="19" t="s">
        <v>47</v>
      </c>
      <c r="AJ10" s="20" t="s">
        <v>48</v>
      </c>
      <c r="AK10" s="19" t="s">
        <v>47</v>
      </c>
      <c r="AL10" s="20" t="s">
        <v>48</v>
      </c>
      <c r="AM10" s="19" t="s">
        <v>47</v>
      </c>
      <c r="AN10" s="20" t="s">
        <v>48</v>
      </c>
      <c r="AO10" s="19" t="s">
        <v>47</v>
      </c>
      <c r="AP10" s="20" t="s">
        <v>48</v>
      </c>
      <c r="AQ10" s="19" t="s">
        <v>47</v>
      </c>
      <c r="AR10" s="20" t="s">
        <v>48</v>
      </c>
      <c r="AS10" s="19" t="s">
        <v>47</v>
      </c>
      <c r="AT10" s="20" t="s">
        <v>48</v>
      </c>
      <c r="AU10" s="19" t="s">
        <v>47</v>
      </c>
      <c r="AV10" s="20" t="s">
        <v>48</v>
      </c>
      <c r="AW10" s="19" t="s">
        <v>47</v>
      </c>
      <c r="AX10" s="20" t="s">
        <v>48</v>
      </c>
      <c r="AY10" s="19" t="s">
        <v>47</v>
      </c>
      <c r="AZ10" s="20" t="s">
        <v>48</v>
      </c>
      <c r="BA10" s="19" t="s">
        <v>47</v>
      </c>
      <c r="BB10" s="20" t="s">
        <v>48</v>
      </c>
      <c r="BC10" s="19" t="s">
        <v>47</v>
      </c>
      <c r="BD10" s="20" t="s">
        <v>48</v>
      </c>
      <c r="BE10" s="19" t="s">
        <v>47</v>
      </c>
      <c r="BF10" s="20" t="s">
        <v>48</v>
      </c>
      <c r="BG10" s="19" t="s">
        <v>47</v>
      </c>
      <c r="BH10" s="20" t="s">
        <v>48</v>
      </c>
      <c r="BI10" s="19" t="s">
        <v>47</v>
      </c>
      <c r="BJ10" s="20" t="s">
        <v>48</v>
      </c>
      <c r="BK10" s="19" t="s">
        <v>47</v>
      </c>
      <c r="BL10" s="20" t="s">
        <v>48</v>
      </c>
      <c r="BM10" s="19" t="s">
        <v>47</v>
      </c>
      <c r="BN10" s="20" t="s">
        <v>48</v>
      </c>
    </row>
    <row r="11" spans="1:104" s="44" customFormat="1" ht="12.75" x14ac:dyDescent="0.25">
      <c r="A11" s="45"/>
      <c r="B11" s="45">
        <v>1</v>
      </c>
      <c r="C11" s="45">
        <v>2</v>
      </c>
      <c r="D11" s="45">
        <v>3</v>
      </c>
      <c r="E11" s="45">
        <v>4</v>
      </c>
      <c r="F11" s="45">
        <v>5</v>
      </c>
      <c r="G11" s="45">
        <v>6</v>
      </c>
      <c r="H11" s="45">
        <v>7</v>
      </c>
      <c r="I11" s="45">
        <v>8</v>
      </c>
      <c r="J11" s="45">
        <v>9</v>
      </c>
      <c r="K11" s="50">
        <v>10</v>
      </c>
      <c r="L11" s="50">
        <v>11</v>
      </c>
      <c r="M11" s="50">
        <v>12</v>
      </c>
      <c r="N11" s="50">
        <v>13</v>
      </c>
      <c r="O11" s="50">
        <v>14</v>
      </c>
      <c r="P11" s="50">
        <v>15</v>
      </c>
      <c r="Q11" s="50">
        <v>16</v>
      </c>
      <c r="R11" s="50">
        <v>17</v>
      </c>
      <c r="S11" s="50">
        <v>18</v>
      </c>
      <c r="T11" s="50">
        <v>19</v>
      </c>
      <c r="U11" s="50">
        <v>20</v>
      </c>
      <c r="V11" s="50">
        <v>21</v>
      </c>
      <c r="W11" s="50">
        <v>22</v>
      </c>
      <c r="X11" s="50">
        <v>23</v>
      </c>
      <c r="Y11" s="50">
        <v>24</v>
      </c>
      <c r="Z11" s="50">
        <v>25</v>
      </c>
      <c r="AA11" s="50">
        <v>26</v>
      </c>
      <c r="AB11" s="50">
        <v>27</v>
      </c>
      <c r="AC11" s="50">
        <v>28</v>
      </c>
      <c r="AD11" s="50">
        <v>29</v>
      </c>
      <c r="AE11" s="50">
        <v>30</v>
      </c>
      <c r="AF11" s="50">
        <v>31</v>
      </c>
      <c r="AG11" s="50">
        <v>32</v>
      </c>
      <c r="AH11" s="50">
        <v>33</v>
      </c>
      <c r="AI11" s="50">
        <v>34</v>
      </c>
      <c r="AJ11" s="50">
        <v>35</v>
      </c>
      <c r="AK11" s="50">
        <v>36</v>
      </c>
      <c r="AL11" s="50">
        <v>37</v>
      </c>
      <c r="AM11" s="50">
        <v>38</v>
      </c>
      <c r="AN11" s="50">
        <v>39</v>
      </c>
      <c r="AO11" s="50">
        <v>40</v>
      </c>
      <c r="AP11" s="50">
        <v>41</v>
      </c>
      <c r="AQ11" s="50">
        <v>42</v>
      </c>
      <c r="AR11" s="50">
        <v>43</v>
      </c>
      <c r="AS11" s="50">
        <v>44</v>
      </c>
      <c r="AT11" s="50">
        <v>45</v>
      </c>
      <c r="AU11" s="50">
        <v>46</v>
      </c>
      <c r="AV11" s="50">
        <v>47</v>
      </c>
      <c r="AW11" s="50">
        <v>48</v>
      </c>
      <c r="AX11" s="50">
        <v>49</v>
      </c>
      <c r="AY11" s="50">
        <v>50</v>
      </c>
      <c r="AZ11" s="50">
        <v>51</v>
      </c>
      <c r="BA11" s="50">
        <v>52</v>
      </c>
      <c r="BB11" s="50">
        <v>53</v>
      </c>
      <c r="BC11" s="53">
        <v>54</v>
      </c>
      <c r="BD11" s="53">
        <v>55</v>
      </c>
      <c r="BE11" s="50">
        <v>56</v>
      </c>
      <c r="BF11" s="50">
        <v>57</v>
      </c>
      <c r="BG11" s="50">
        <v>58</v>
      </c>
      <c r="BH11" s="50">
        <v>59</v>
      </c>
      <c r="BI11" s="50">
        <v>60</v>
      </c>
      <c r="BJ11" s="50">
        <v>61</v>
      </c>
      <c r="BK11" s="50">
        <v>62</v>
      </c>
      <c r="BL11" s="50">
        <v>63</v>
      </c>
      <c r="BM11" s="50">
        <v>64</v>
      </c>
      <c r="BN11" s="50">
        <v>65</v>
      </c>
    </row>
    <row r="12" spans="1:104" s="28" customFormat="1" ht="19.5" customHeight="1" x14ac:dyDescent="0.25">
      <c r="A12" s="67">
        <v>1</v>
      </c>
      <c r="B12" s="61" t="s">
        <v>2</v>
      </c>
      <c r="C12" s="58">
        <v>2714039.5999999996</v>
      </c>
      <c r="D12" s="58">
        <v>706281.7</v>
      </c>
      <c r="E12" s="58">
        <v>2499675.1999999997</v>
      </c>
      <c r="F12" s="58">
        <v>545744.29999999993</v>
      </c>
      <c r="G12" s="58">
        <v>601651.6</v>
      </c>
      <c r="H12" s="58">
        <v>210537.4</v>
      </c>
      <c r="I12" s="58">
        <v>786906.4</v>
      </c>
      <c r="J12" s="58">
        <v>177912.6</v>
      </c>
      <c r="K12" s="58"/>
      <c r="L12" s="58"/>
      <c r="M12" s="71">
        <v>480475</v>
      </c>
      <c r="N12" s="71">
        <v>104630.5</v>
      </c>
      <c r="O12" s="58">
        <v>91980</v>
      </c>
      <c r="P12" s="58">
        <v>28816.799999999999</v>
      </c>
      <c r="Q12" s="58">
        <v>4000</v>
      </c>
      <c r="R12" s="58">
        <v>402.5</v>
      </c>
      <c r="S12" s="58">
        <v>6000</v>
      </c>
      <c r="T12" s="58">
        <v>1459.5</v>
      </c>
      <c r="U12" s="58">
        <v>2250</v>
      </c>
      <c r="V12" s="58">
        <v>189</v>
      </c>
      <c r="W12" s="58">
        <v>76495.5</v>
      </c>
      <c r="X12" s="58">
        <v>15099.2</v>
      </c>
      <c r="Y12" s="58">
        <v>60195.5</v>
      </c>
      <c r="Z12" s="58">
        <v>12493.4</v>
      </c>
      <c r="AA12" s="58">
        <v>57756.800000000003</v>
      </c>
      <c r="AB12" s="58">
        <v>18252.2</v>
      </c>
      <c r="AC12" s="58">
        <v>185294.4</v>
      </c>
      <c r="AD12" s="58">
        <v>36165.199999999997</v>
      </c>
      <c r="AE12" s="58"/>
      <c r="AF12" s="58"/>
      <c r="AG12" s="58">
        <v>775111.2</v>
      </c>
      <c r="AH12" s="58">
        <v>206894.1</v>
      </c>
      <c r="AI12" s="58">
        <v>775111.2</v>
      </c>
      <c r="AJ12" s="58">
        <v>206894.1</v>
      </c>
      <c r="AK12" s="58">
        <v>18680</v>
      </c>
      <c r="AL12" s="58">
        <v>3581.9</v>
      </c>
      <c r="AM12" s="58">
        <v>14830</v>
      </c>
      <c r="AN12" s="58">
        <v>3581.9</v>
      </c>
      <c r="AO12" s="58">
        <v>25500</v>
      </c>
      <c r="AP12" s="58">
        <v>2215</v>
      </c>
      <c r="AQ12" s="58">
        <v>251715.4</v>
      </c>
      <c r="AR12" s="58">
        <v>510.2</v>
      </c>
      <c r="AS12" s="58">
        <v>413002.6</v>
      </c>
      <c r="AT12" s="58">
        <v>50510.2</v>
      </c>
      <c r="AU12" s="72"/>
      <c r="AV12" s="72"/>
      <c r="AW12" s="58">
        <v>400000</v>
      </c>
      <c r="AX12" s="58">
        <v>50000</v>
      </c>
      <c r="AY12" s="72"/>
      <c r="AZ12" s="72"/>
      <c r="BA12" s="73">
        <v>387287.2</v>
      </c>
      <c r="BB12" s="73">
        <v>50000</v>
      </c>
      <c r="BC12" s="58">
        <v>589251.6</v>
      </c>
      <c r="BD12" s="58">
        <v>224812.3</v>
      </c>
      <c r="BE12" s="58">
        <v>12400</v>
      </c>
      <c r="BF12" s="58">
        <v>6471.9</v>
      </c>
      <c r="BG12" s="58"/>
      <c r="BH12" s="58"/>
      <c r="BI12" s="58">
        <v>0</v>
      </c>
      <c r="BJ12" s="58">
        <v>-3924.3</v>
      </c>
      <c r="BK12" s="58">
        <v>0</v>
      </c>
      <c r="BL12" s="58">
        <v>-16822.5</v>
      </c>
      <c r="BM12" s="58">
        <v>0</v>
      </c>
      <c r="BN12" s="58"/>
    </row>
    <row r="13" spans="1:104" s="70" customFormat="1" ht="19.5" customHeight="1" x14ac:dyDescent="0.25">
      <c r="A13" s="67">
        <v>2</v>
      </c>
      <c r="B13" s="61" t="s">
        <v>4</v>
      </c>
      <c r="C13" s="58">
        <v>1683451.7</v>
      </c>
      <c r="D13" s="58">
        <v>133455.29999999999</v>
      </c>
      <c r="E13" s="58">
        <v>1494430.7</v>
      </c>
      <c r="F13" s="58">
        <v>229278.5</v>
      </c>
      <c r="G13" s="58">
        <v>189021</v>
      </c>
      <c r="H13" s="58">
        <v>-95823.2</v>
      </c>
      <c r="I13" s="46">
        <v>325594</v>
      </c>
      <c r="J13" s="46">
        <v>50043.7</v>
      </c>
      <c r="K13" s="46"/>
      <c r="L13" s="46"/>
      <c r="M13" s="68">
        <v>179095.7</v>
      </c>
      <c r="N13" s="68">
        <v>29921.200000000001</v>
      </c>
      <c r="O13" s="46">
        <v>64054.7</v>
      </c>
      <c r="P13" s="46">
        <v>18247.3</v>
      </c>
      <c r="Q13" s="46">
        <v>1248</v>
      </c>
      <c r="R13" s="46">
        <v>136.19999999999999</v>
      </c>
      <c r="S13" s="46">
        <v>4846</v>
      </c>
      <c r="T13" s="46">
        <v>959.4</v>
      </c>
      <c r="U13" s="46">
        <v>6500</v>
      </c>
      <c r="V13" s="46">
        <v>495</v>
      </c>
      <c r="W13" s="46">
        <v>42100</v>
      </c>
      <c r="X13" s="46">
        <v>5033.8</v>
      </c>
      <c r="Y13" s="46">
        <v>19300</v>
      </c>
      <c r="Z13" s="46">
        <v>1500</v>
      </c>
      <c r="AA13" s="46">
        <v>8032</v>
      </c>
      <c r="AB13" s="46">
        <v>242</v>
      </c>
      <c r="AC13" s="46">
        <v>34335</v>
      </c>
      <c r="AD13" s="46">
        <v>3843.2</v>
      </c>
      <c r="AE13" s="46"/>
      <c r="AF13" s="46"/>
      <c r="AG13" s="46">
        <v>859982.6</v>
      </c>
      <c r="AH13" s="46">
        <v>138750.1</v>
      </c>
      <c r="AI13" s="46">
        <v>859982.6</v>
      </c>
      <c r="AJ13" s="46">
        <v>138750.1</v>
      </c>
      <c r="AK13" s="46">
        <v>10158.4</v>
      </c>
      <c r="AL13" s="46">
        <v>464.7</v>
      </c>
      <c r="AM13" s="46">
        <v>1858.4</v>
      </c>
      <c r="AN13" s="46">
        <v>0</v>
      </c>
      <c r="AO13" s="46">
        <v>20000</v>
      </c>
      <c r="AP13" s="46">
        <v>5905</v>
      </c>
      <c r="AQ13" s="46">
        <v>99600</v>
      </c>
      <c r="AR13" s="46">
        <v>4193.8</v>
      </c>
      <c r="AS13" s="46">
        <v>99600</v>
      </c>
      <c r="AT13" s="46">
        <v>4193.8</v>
      </c>
      <c r="AU13" s="52">
        <v>0</v>
      </c>
      <c r="AV13" s="52">
        <v>0</v>
      </c>
      <c r="AW13" s="46">
        <v>82000</v>
      </c>
      <c r="AX13" s="52">
        <v>0</v>
      </c>
      <c r="AY13" s="52"/>
      <c r="AZ13" s="52"/>
      <c r="BA13" s="69">
        <v>0</v>
      </c>
      <c r="BB13" s="69">
        <v>0</v>
      </c>
      <c r="BC13" s="58">
        <v>848668</v>
      </c>
      <c r="BD13" s="58">
        <v>69832.5</v>
      </c>
      <c r="BE13" s="46">
        <v>40353</v>
      </c>
      <c r="BF13" s="46">
        <v>6407.4</v>
      </c>
      <c r="BG13" s="46">
        <v>0</v>
      </c>
      <c r="BH13" s="46">
        <v>0</v>
      </c>
      <c r="BI13" s="46">
        <v>-100000</v>
      </c>
      <c r="BJ13" s="46">
        <v>-4483.8</v>
      </c>
      <c r="BK13" s="46">
        <v>-600000</v>
      </c>
      <c r="BL13" s="46">
        <v>-167579.29999999999</v>
      </c>
      <c r="BM13" s="46">
        <v>0</v>
      </c>
      <c r="BN13" s="46">
        <v>0</v>
      </c>
    </row>
    <row r="14" spans="1:104" s="70" customFormat="1" ht="19.5" customHeight="1" x14ac:dyDescent="0.25">
      <c r="A14" s="67">
        <v>3</v>
      </c>
      <c r="B14" s="61" t="s">
        <v>5</v>
      </c>
      <c r="C14" s="58">
        <v>1843073.8</v>
      </c>
      <c r="D14" s="58">
        <v>271478.8</v>
      </c>
      <c r="E14" s="58">
        <v>1661173.1</v>
      </c>
      <c r="F14" s="58">
        <v>260244.5</v>
      </c>
      <c r="G14" s="58">
        <v>181900.69999999998</v>
      </c>
      <c r="H14" s="58">
        <v>11234.3</v>
      </c>
      <c r="I14" s="46">
        <v>388232.3</v>
      </c>
      <c r="J14" s="46">
        <v>73189.7</v>
      </c>
      <c r="K14" s="46"/>
      <c r="L14" s="46"/>
      <c r="M14" s="46">
        <v>412898.8</v>
      </c>
      <c r="N14" s="46">
        <v>30392</v>
      </c>
      <c r="O14" s="46">
        <v>56000</v>
      </c>
      <c r="P14" s="46">
        <v>19406.599999999999</v>
      </c>
      <c r="Q14" s="46">
        <v>540</v>
      </c>
      <c r="R14" s="46">
        <v>73.3</v>
      </c>
      <c r="S14" s="46">
        <v>5114.3999999999996</v>
      </c>
      <c r="T14" s="46">
        <v>873.4</v>
      </c>
      <c r="U14" s="46">
        <v>2520</v>
      </c>
      <c r="V14" s="46">
        <v>135</v>
      </c>
      <c r="W14" s="46">
        <v>34211</v>
      </c>
      <c r="X14" s="46">
        <v>2196.6</v>
      </c>
      <c r="Y14" s="46">
        <v>26900</v>
      </c>
      <c r="Z14" s="46">
        <v>1321.8</v>
      </c>
      <c r="AA14" s="46">
        <v>208500</v>
      </c>
      <c r="AB14" s="46">
        <v>0</v>
      </c>
      <c r="AC14" s="46">
        <v>88688.8</v>
      </c>
      <c r="AD14" s="46">
        <v>5328.7</v>
      </c>
      <c r="AE14" s="46"/>
      <c r="AF14" s="46"/>
      <c r="AG14" s="46">
        <v>645442</v>
      </c>
      <c r="AH14" s="46">
        <v>150870.6</v>
      </c>
      <c r="AI14" s="46">
        <v>645442</v>
      </c>
      <c r="AJ14" s="46">
        <v>150870.6</v>
      </c>
      <c r="AK14" s="46">
        <v>4800</v>
      </c>
      <c r="AL14" s="46">
        <v>4800</v>
      </c>
      <c r="AM14" s="46">
        <v>4800</v>
      </c>
      <c r="AN14" s="46">
        <v>4800</v>
      </c>
      <c r="AO14" s="46">
        <v>7300</v>
      </c>
      <c r="AP14" s="46">
        <v>805</v>
      </c>
      <c r="AQ14" s="46">
        <v>202500</v>
      </c>
      <c r="AR14" s="46">
        <v>187.2</v>
      </c>
      <c r="AS14" s="46">
        <v>202500</v>
      </c>
      <c r="AT14" s="46">
        <v>187.2</v>
      </c>
      <c r="AU14" s="52"/>
      <c r="AV14" s="52"/>
      <c r="AW14" s="46">
        <v>200000</v>
      </c>
      <c r="AX14" s="52"/>
      <c r="AY14" s="52"/>
      <c r="AZ14" s="52"/>
      <c r="BA14" s="52"/>
      <c r="BB14" s="52"/>
      <c r="BC14" s="58">
        <v>178900.8</v>
      </c>
      <c r="BD14" s="58">
        <v>13385.1</v>
      </c>
      <c r="BE14" s="46">
        <v>2999.9</v>
      </c>
      <c r="BF14" s="46">
        <v>2836</v>
      </c>
      <c r="BG14" s="46"/>
      <c r="BH14" s="46"/>
      <c r="BI14" s="46"/>
      <c r="BJ14" s="46">
        <v>-1647.2</v>
      </c>
      <c r="BK14" s="46"/>
      <c r="BL14" s="46">
        <v>-3339.6</v>
      </c>
      <c r="BM14" s="46"/>
      <c r="BN14" s="46"/>
    </row>
    <row r="15" spans="1:104" s="70" customFormat="1" ht="19.5" customHeight="1" x14ac:dyDescent="0.25">
      <c r="A15" s="67">
        <v>4</v>
      </c>
      <c r="B15" s="61" t="s">
        <v>6</v>
      </c>
      <c r="C15" s="58">
        <v>2292502.2000000002</v>
      </c>
      <c r="D15" s="58">
        <v>482190.5</v>
      </c>
      <c r="E15" s="58">
        <v>1812336.7</v>
      </c>
      <c r="F15" s="58">
        <v>367523.89999999997</v>
      </c>
      <c r="G15" s="58">
        <v>480165.5</v>
      </c>
      <c r="H15" s="58">
        <v>114666.6</v>
      </c>
      <c r="I15" s="46">
        <v>384669.2</v>
      </c>
      <c r="J15" s="46">
        <v>90180.4</v>
      </c>
      <c r="K15" s="46"/>
      <c r="L15" s="46"/>
      <c r="M15" s="46">
        <v>188020</v>
      </c>
      <c r="N15" s="46">
        <v>43127</v>
      </c>
      <c r="O15" s="46">
        <v>5700</v>
      </c>
      <c r="P15" s="46">
        <v>19405.5</v>
      </c>
      <c r="Q15" s="46">
        <v>10900</v>
      </c>
      <c r="R15" s="46">
        <v>2915.6</v>
      </c>
      <c r="S15" s="46">
        <v>4200</v>
      </c>
      <c r="T15" s="46">
        <v>906</v>
      </c>
      <c r="U15" s="46">
        <v>31800</v>
      </c>
      <c r="V15" s="46">
        <v>5443.1</v>
      </c>
      <c r="W15" s="46">
        <v>26650</v>
      </c>
      <c r="X15" s="46">
        <v>2794.6</v>
      </c>
      <c r="Y15" s="46">
        <v>14000</v>
      </c>
      <c r="Z15" s="46">
        <v>1745.7</v>
      </c>
      <c r="AA15" s="46">
        <v>10500</v>
      </c>
      <c r="AB15" s="46">
        <v>172</v>
      </c>
      <c r="AC15" s="46">
        <v>40900</v>
      </c>
      <c r="AD15" s="46">
        <v>9850.1</v>
      </c>
      <c r="AE15" s="46"/>
      <c r="AF15" s="46"/>
      <c r="AG15" s="46">
        <v>1064661.1000000001</v>
      </c>
      <c r="AH15" s="46">
        <v>227013.2</v>
      </c>
      <c r="AI15" s="46">
        <v>1064661.1000000001</v>
      </c>
      <c r="AJ15" s="46">
        <v>227013.2</v>
      </c>
      <c r="AK15" s="46">
        <v>2500</v>
      </c>
      <c r="AL15" s="46">
        <v>0</v>
      </c>
      <c r="AM15" s="46">
        <v>0</v>
      </c>
      <c r="AN15" s="46">
        <v>0</v>
      </c>
      <c r="AO15" s="46">
        <v>21255</v>
      </c>
      <c r="AP15" s="46">
        <v>4320</v>
      </c>
      <c r="AQ15" s="46">
        <v>151231.4</v>
      </c>
      <c r="AR15" s="46">
        <v>2883.3</v>
      </c>
      <c r="AS15" s="46">
        <v>151231.4</v>
      </c>
      <c r="AT15" s="46">
        <v>2883.3</v>
      </c>
      <c r="AU15" s="52">
        <v>0</v>
      </c>
      <c r="AV15" s="52">
        <v>0</v>
      </c>
      <c r="AW15" s="46">
        <v>140631.4</v>
      </c>
      <c r="AX15" s="52">
        <v>0</v>
      </c>
      <c r="AY15" s="52"/>
      <c r="AZ15" s="52">
        <v>0</v>
      </c>
      <c r="BA15" s="52"/>
      <c r="BB15" s="52">
        <v>0</v>
      </c>
      <c r="BC15" s="58">
        <v>462025.3</v>
      </c>
      <c r="BD15" s="58">
        <v>142282.1</v>
      </c>
      <c r="BE15" s="46">
        <v>18140.2</v>
      </c>
      <c r="BF15" s="46">
        <v>5181.8999999999996</v>
      </c>
      <c r="BG15" s="46">
        <v>0</v>
      </c>
      <c r="BH15" s="46">
        <v>0</v>
      </c>
      <c r="BI15" s="46">
        <v>0</v>
      </c>
      <c r="BJ15" s="46">
        <v>-2322</v>
      </c>
      <c r="BK15" s="46">
        <v>0</v>
      </c>
      <c r="BL15" s="46">
        <v>-30475.4</v>
      </c>
      <c r="BM15" s="46"/>
      <c r="BN15" s="46"/>
    </row>
    <row r="16" spans="1:104" s="47" customFormat="1" ht="19.5" customHeight="1" x14ac:dyDescent="0.25">
      <c r="A16" s="123" t="s">
        <v>3</v>
      </c>
      <c r="B16" s="123"/>
      <c r="C16" s="46">
        <f t="shared" ref="C16:BN16" si="0">SUM(C12:C15)</f>
        <v>8533067.3000000007</v>
      </c>
      <c r="D16" s="46">
        <f t="shared" si="0"/>
        <v>1593406.3</v>
      </c>
      <c r="E16" s="46">
        <f t="shared" si="0"/>
        <v>7467615.7000000002</v>
      </c>
      <c r="F16" s="46">
        <f t="shared" si="0"/>
        <v>1402791.2</v>
      </c>
      <c r="G16" s="46">
        <f t="shared" si="0"/>
        <v>1452738.7999999998</v>
      </c>
      <c r="H16" s="46">
        <f t="shared" si="0"/>
        <v>240615.1</v>
      </c>
      <c r="I16" s="46">
        <f t="shared" si="0"/>
        <v>1885401.9</v>
      </c>
      <c r="J16" s="46">
        <f t="shared" si="0"/>
        <v>391326.4</v>
      </c>
      <c r="K16" s="46"/>
      <c r="L16" s="46"/>
      <c r="M16" s="46">
        <f t="shared" si="0"/>
        <v>1260489.5</v>
      </c>
      <c r="N16" s="46">
        <f t="shared" si="0"/>
        <v>208070.7</v>
      </c>
      <c r="O16" s="46">
        <f t="shared" si="0"/>
        <v>217734.7</v>
      </c>
      <c r="P16" s="46">
        <f t="shared" si="0"/>
        <v>85876.2</v>
      </c>
      <c r="Q16" s="46">
        <f t="shared" si="0"/>
        <v>16688</v>
      </c>
      <c r="R16" s="46">
        <f t="shared" si="0"/>
        <v>3527.6</v>
      </c>
      <c r="S16" s="46">
        <f t="shared" si="0"/>
        <v>20160.400000000001</v>
      </c>
      <c r="T16" s="46">
        <f t="shared" si="0"/>
        <v>4198.3</v>
      </c>
      <c r="U16" s="46">
        <f t="shared" si="0"/>
        <v>43070</v>
      </c>
      <c r="V16" s="46">
        <f t="shared" si="0"/>
        <v>6262.1</v>
      </c>
      <c r="W16" s="46">
        <f t="shared" si="0"/>
        <v>179456.5</v>
      </c>
      <c r="X16" s="46">
        <f t="shared" si="0"/>
        <v>25124.199999999997</v>
      </c>
      <c r="Y16" s="46">
        <f t="shared" si="0"/>
        <v>120395.5</v>
      </c>
      <c r="Z16" s="46">
        <f t="shared" si="0"/>
        <v>17060.899999999998</v>
      </c>
      <c r="AA16" s="46">
        <f t="shared" si="0"/>
        <v>284788.8</v>
      </c>
      <c r="AB16" s="46">
        <f t="shared" si="0"/>
        <v>18666.2</v>
      </c>
      <c r="AC16" s="46">
        <f t="shared" si="0"/>
        <v>349218.2</v>
      </c>
      <c r="AD16" s="46">
        <f t="shared" si="0"/>
        <v>55187.19999999999</v>
      </c>
      <c r="AE16" s="52">
        <f t="shared" si="0"/>
        <v>0</v>
      </c>
      <c r="AF16" s="52">
        <f t="shared" si="0"/>
        <v>0</v>
      </c>
      <c r="AG16" s="46">
        <f t="shared" si="0"/>
        <v>3345196.9</v>
      </c>
      <c r="AH16" s="46">
        <f t="shared" si="0"/>
        <v>723528</v>
      </c>
      <c r="AI16" s="46">
        <f t="shared" si="0"/>
        <v>3345196.9</v>
      </c>
      <c r="AJ16" s="46">
        <f t="shared" si="0"/>
        <v>723528</v>
      </c>
      <c r="AK16" s="46">
        <f t="shared" si="0"/>
        <v>36138.400000000001</v>
      </c>
      <c r="AL16" s="46">
        <f t="shared" si="0"/>
        <v>8846.6</v>
      </c>
      <c r="AM16" s="46">
        <f t="shared" si="0"/>
        <v>21488.400000000001</v>
      </c>
      <c r="AN16" s="46">
        <f t="shared" si="0"/>
        <v>8381.9</v>
      </c>
      <c r="AO16" s="46">
        <f t="shared" si="0"/>
        <v>74055</v>
      </c>
      <c r="AP16" s="46">
        <f t="shared" si="0"/>
        <v>13245</v>
      </c>
      <c r="AQ16" s="46">
        <f t="shared" si="0"/>
        <v>705046.8</v>
      </c>
      <c r="AR16" s="46">
        <f t="shared" si="0"/>
        <v>7774.5</v>
      </c>
      <c r="AS16" s="46">
        <f t="shared" si="0"/>
        <v>866334</v>
      </c>
      <c r="AT16" s="46">
        <f t="shared" si="0"/>
        <v>57774.5</v>
      </c>
      <c r="AU16" s="52">
        <f t="shared" si="0"/>
        <v>0</v>
      </c>
      <c r="AV16" s="52">
        <f t="shared" si="0"/>
        <v>0</v>
      </c>
      <c r="AW16" s="46">
        <f t="shared" si="0"/>
        <v>822631.4</v>
      </c>
      <c r="AX16" s="52">
        <f t="shared" si="0"/>
        <v>50000</v>
      </c>
      <c r="AY16" s="52">
        <f t="shared" si="0"/>
        <v>0</v>
      </c>
      <c r="AZ16" s="52">
        <f t="shared" si="0"/>
        <v>0</v>
      </c>
      <c r="BA16" s="52">
        <f t="shared" si="0"/>
        <v>387287.2</v>
      </c>
      <c r="BB16" s="52">
        <f t="shared" si="0"/>
        <v>50000</v>
      </c>
      <c r="BC16" s="58">
        <f t="shared" si="0"/>
        <v>2078845.7000000002</v>
      </c>
      <c r="BD16" s="58">
        <f t="shared" si="0"/>
        <v>450312</v>
      </c>
      <c r="BE16" s="46">
        <f t="shared" si="0"/>
        <v>73893.100000000006</v>
      </c>
      <c r="BF16" s="46">
        <f t="shared" si="0"/>
        <v>20897.199999999997</v>
      </c>
      <c r="BG16" s="46">
        <f t="shared" si="0"/>
        <v>0</v>
      </c>
      <c r="BH16" s="46">
        <f t="shared" si="0"/>
        <v>0</v>
      </c>
      <c r="BI16" s="46">
        <f t="shared" si="0"/>
        <v>-100000</v>
      </c>
      <c r="BJ16" s="46">
        <f t="shared" si="0"/>
        <v>-12377.300000000001</v>
      </c>
      <c r="BK16" s="46">
        <f t="shared" si="0"/>
        <v>-600000</v>
      </c>
      <c r="BL16" s="46">
        <f t="shared" si="0"/>
        <v>-218216.8</v>
      </c>
      <c r="BM16" s="46">
        <f t="shared" si="0"/>
        <v>0</v>
      </c>
      <c r="BN16" s="46">
        <f t="shared" si="0"/>
        <v>0</v>
      </c>
    </row>
    <row r="17" spans="3:3" ht="15" customHeight="1" x14ac:dyDescent="0.3"/>
    <row r="18" spans="3:3" ht="15" customHeight="1" x14ac:dyDescent="0.3"/>
    <row r="19" spans="3:3" ht="15" customHeight="1" x14ac:dyDescent="0.3"/>
    <row r="20" spans="3:3" ht="15" customHeight="1" x14ac:dyDescent="0.3"/>
    <row r="21" spans="3:3" ht="15" customHeight="1" x14ac:dyDescent="0.3"/>
    <row r="22" spans="3:3" ht="15" customHeight="1" x14ac:dyDescent="0.3"/>
    <row r="23" spans="3:3" ht="15" customHeight="1" x14ac:dyDescent="0.3"/>
    <row r="24" spans="3:3" ht="15" customHeight="1" x14ac:dyDescent="0.3">
      <c r="C24" s="48"/>
    </row>
    <row r="25" spans="3:3" ht="15" customHeight="1" x14ac:dyDescent="0.3"/>
    <row r="26" spans="3:3" ht="15" customHeight="1" x14ac:dyDescent="0.3"/>
    <row r="27" spans="3:3" ht="15" customHeight="1" x14ac:dyDescent="0.3"/>
    <row r="28" spans="3:3" ht="15" customHeight="1" x14ac:dyDescent="0.3"/>
    <row r="29" spans="3:3" ht="15" customHeight="1" x14ac:dyDescent="0.3"/>
    <row r="30" spans="3:3" ht="15" customHeight="1" x14ac:dyDescent="0.3"/>
    <row r="31" spans="3:3" ht="15" customHeight="1" x14ac:dyDescent="0.3"/>
    <row r="32" spans="3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</sheetData>
  <protectedRanges>
    <protectedRange sqref="B12" name="Range3_1"/>
    <protectedRange sqref="BI12:BL12 AU12 AW12:BF12" name="Range3_5"/>
    <protectedRange sqref="I12:J12 M12:AP12" name="Range2_4"/>
    <protectedRange sqref="K12:L12" name="Range2"/>
    <protectedRange sqref="B13:B15" name="Range3_1_2"/>
    <protectedRange sqref="AU14:BN14" name="Range3_3_1"/>
    <protectedRange sqref="I14:J14 M14:AP14" name="Range2_2_1"/>
    <protectedRange sqref="AQ15:BN15" name="Range3_4_1"/>
    <protectedRange sqref="I15:J15 M15:AP15" name="Range2_3_1"/>
    <protectedRange sqref="AS13:BB13 BE13:BN13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K9:L9"/>
    <mergeCell ref="I7:BB7"/>
    <mergeCell ref="B5:B10"/>
    <mergeCell ref="C5:H8"/>
    <mergeCell ref="I5:BB5"/>
    <mergeCell ref="M8:N9"/>
    <mergeCell ref="O8:AD8"/>
    <mergeCell ref="AM9:AN9"/>
    <mergeCell ref="C9:D9"/>
    <mergeCell ref="E9:F9"/>
    <mergeCell ref="G9:H9"/>
    <mergeCell ref="Q9:R9"/>
    <mergeCell ref="AE8:AF9"/>
    <mergeCell ref="O9:P9"/>
    <mergeCell ref="C2:R2"/>
    <mergeCell ref="BC5:BN5"/>
    <mergeCell ref="I6:BB6"/>
    <mergeCell ref="BC6:BH6"/>
    <mergeCell ref="BI6:BN6"/>
    <mergeCell ref="E3:N3"/>
    <mergeCell ref="W4:X4"/>
    <mergeCell ref="AG4:AH4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AI9:AJ9"/>
    <mergeCell ref="BK9:BL9"/>
    <mergeCell ref="BM9:BN9"/>
    <mergeCell ref="AY9:AZ9"/>
    <mergeCell ref="BA9:BB9"/>
    <mergeCell ref="AO8:AP9"/>
    <mergeCell ref="A16:B16"/>
    <mergeCell ref="AQ9:AR9"/>
    <mergeCell ref="AS9:AT9"/>
    <mergeCell ref="AU9:AV9"/>
    <mergeCell ref="AW9:AX9"/>
    <mergeCell ref="S9:T9"/>
    <mergeCell ref="U9:V9"/>
    <mergeCell ref="W9:X9"/>
    <mergeCell ref="Y9:Z9"/>
    <mergeCell ref="AA9:AB9"/>
    <mergeCell ref="AC9:AD9"/>
    <mergeCell ref="A5:A10"/>
    <mergeCell ref="AG8:AH9"/>
    <mergeCell ref="AI8:AJ8"/>
    <mergeCell ref="AK8:AL9"/>
    <mergeCell ref="AM8:AN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գործառն</vt:lpstr>
      <vt:lpstr>տնտեսագիտ</vt:lpstr>
      <vt:lpstr>գործառն!Заголовки_для_печати</vt:lpstr>
      <vt:lpstr>տնտեսագիտ!Заголовки_для_печати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2024-04-05T06:57:22Z</dcterms:modified>
</cp:coreProperties>
</file>