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32760" yWindow="32760" windowWidth="20640" windowHeight="11760"/>
  </bookViews>
  <sheets>
    <sheet name="Հավելված 3 Մաս 2" sheetId="23" r:id="rId1"/>
    <sheet name="Հավելված 3 Մաս 3" sheetId="24" state="hidden" r:id="rId2"/>
    <sheet name="Հավելված3 Մաս 4" sheetId="27" r:id="rId3"/>
    <sheet name="Աղյուսակ Ա. (կատարողի բացվածք)" sheetId="28" r:id="rId4"/>
  </sheets>
  <definedNames>
    <definedName name="_ftn1" localSheetId="0">'Հավելված 3 Մաս 2'!#REF!</definedName>
    <definedName name="_ftn1" localSheetId="1">'Հավելված 3 Մաս 3'!#REF!</definedName>
    <definedName name="_ftn10" localSheetId="0">'Հավելված 3 Մաս 2'!#REF!</definedName>
    <definedName name="_ftn10" localSheetId="1">'Հավելված 3 Մաս 3'!#REF!</definedName>
    <definedName name="_ftn11" localSheetId="0">'Հավելված 3 Մաս 2'!#REF!</definedName>
    <definedName name="_ftn11" localSheetId="1">'Հավելված 3 Մաս 3'!#REF!</definedName>
    <definedName name="_ftn12" localSheetId="0">'Հավելված 3 Մաս 2'!#REF!</definedName>
    <definedName name="_ftn12" localSheetId="1">'Հավելված 3 Մաս 3'!#REF!</definedName>
    <definedName name="_ftn13" localSheetId="0">'Հավելված 3 Մաս 2'!#REF!</definedName>
    <definedName name="_ftn13" localSheetId="1">'Հավելված 3 Մաս 3'!#REF!</definedName>
    <definedName name="_ftn14" localSheetId="0">'Հավելված 3 Մաս 2'!#REF!</definedName>
    <definedName name="_ftn14" localSheetId="1">'Հավելված 3 Մաս 3'!#REF!</definedName>
    <definedName name="_ftn15" localSheetId="0">'Հավելված 3 Մաս 2'!#REF!</definedName>
    <definedName name="_ftn15" localSheetId="1">'Հավելված 3 Մաս 3'!#REF!</definedName>
    <definedName name="_ftn16" localSheetId="0">'Հավելված 3 Մաս 2'!#REF!</definedName>
    <definedName name="_ftn16" localSheetId="1">'Հավելված 3 Մաս 3'!#REF!</definedName>
    <definedName name="_ftn17" localSheetId="0">'Հավելված 3 Մաս 2'!#REF!</definedName>
    <definedName name="_ftn17" localSheetId="1">'Հավելված 3 Մաս 3'!#REF!</definedName>
    <definedName name="_ftn18" localSheetId="0">'Հավելված 3 Մաս 2'!#REF!</definedName>
    <definedName name="_ftn18" localSheetId="1">'Հավելված 3 Մաս 3'!#REF!</definedName>
    <definedName name="_ftn19" localSheetId="0">'Հավելված 3 Մաս 2'!#REF!</definedName>
    <definedName name="_ftn19" localSheetId="1">'Հավելված 3 Մաս 3'!#REF!</definedName>
    <definedName name="_ftn2" localSheetId="0">'Հավելված 3 Մաս 2'!#REF!</definedName>
    <definedName name="_ftn2" localSheetId="1">'Հավելված 3 Մաս 3'!#REF!</definedName>
    <definedName name="_ftn20" localSheetId="0">'Հավելված 3 Մաս 2'!#REF!</definedName>
    <definedName name="_ftn20" localSheetId="1">'Հավելված 3 Մաս 3'!$B$15</definedName>
    <definedName name="_ftn21" localSheetId="0">'Հավելված 3 Մաս 2'!#REF!</definedName>
    <definedName name="_ftn21" localSheetId="1">'Հավելված 3 Մաս 3'!$B$16</definedName>
    <definedName name="_ftn22" localSheetId="0">'Հավելված 3 Մաս 2'!#REF!</definedName>
    <definedName name="_ftn22" localSheetId="1">'Հավելված 3 Մաս 3'!$B$17</definedName>
    <definedName name="_ftn3" localSheetId="0">'Հավելված 3 Մաս 2'!#REF!</definedName>
    <definedName name="_ftn3" localSheetId="1">'Հավելված 3 Մաս 3'!#REF!</definedName>
    <definedName name="_ftn4" localSheetId="0">'Հավելված 3 Մաս 2'!#REF!</definedName>
    <definedName name="_ftn4" localSheetId="1">'Հավելված 3 Մաս 3'!#REF!</definedName>
    <definedName name="_ftn5" localSheetId="0">'Հավելված 3 Մաս 2'!#REF!</definedName>
    <definedName name="_ftn5" localSheetId="1">'Հավելված 3 Մաս 3'!#REF!</definedName>
    <definedName name="_ftn6" localSheetId="0">'Հավելված 3 Մաս 2'!#REF!</definedName>
    <definedName name="_ftn6" localSheetId="1">'Հավելված 3 Մաս 3'!#REF!</definedName>
    <definedName name="_ftn7" localSheetId="0">'Հավելված 3 Մաս 2'!#REF!</definedName>
    <definedName name="_ftn7" localSheetId="1">'Հավելված 3 Մաս 3'!#REF!</definedName>
    <definedName name="_ftn8" localSheetId="0">'Հավելված 3 Մաս 2'!#REF!</definedName>
    <definedName name="_ftn8" localSheetId="1">'Հավելված 3 Մաս 3'!#REF!</definedName>
    <definedName name="_ftn9" localSheetId="0">'Հավելված 3 Մաս 2'!#REF!</definedName>
    <definedName name="_ftn9" localSheetId="1">'Հավելված 3 Մաս 3'!#REF!</definedName>
    <definedName name="_ftnref1" localSheetId="0">'Հավելված 3 Մաս 2'!$B$2</definedName>
    <definedName name="_ftnref1" localSheetId="1">'Հավելված 3 Մաս 3'!#REF!</definedName>
    <definedName name="_ftnref10" localSheetId="0">'Հավելված 3 Մաս 2'!#REF!</definedName>
    <definedName name="_ftnref10" localSheetId="1">'Հավելված 3 Մաս 3'!#REF!</definedName>
    <definedName name="_ftnref10" localSheetId="2">'Հավելված3 Մաս 4'!#REF!</definedName>
    <definedName name="_ftnref11" localSheetId="0">'Հավելված 3 Մաս 2'!#REF!</definedName>
    <definedName name="_ftnref11" localSheetId="1">'Հավելված 3 Մաս 3'!#REF!</definedName>
    <definedName name="_ftnref12" localSheetId="0">'Հավելված 3 Մաս 2'!#REF!</definedName>
    <definedName name="_ftnref12" localSheetId="1">'Հավելված 3 Մաս 3'!$B$6</definedName>
    <definedName name="_ftnref13" localSheetId="0">'Հավելված 3 Մաս 2'!#REF!</definedName>
    <definedName name="_ftnref13" localSheetId="1">'Հավելված 3 Մաս 3'!#REF!</definedName>
    <definedName name="_ftnref14" localSheetId="0">'Հավելված 3 Մաս 2'!#REF!</definedName>
    <definedName name="_ftnref14" localSheetId="1">'Հավելված 3 Մաս 3'!#REF!</definedName>
    <definedName name="_ftnref15" localSheetId="0">'Հավելված 3 Մաս 2'!#REF!</definedName>
    <definedName name="_ftnref15" localSheetId="1">'Հավելված 3 Մաս 3'!#REF!</definedName>
    <definedName name="_ftnref16" localSheetId="0">'Հավելված 3 Մաս 2'!#REF!</definedName>
    <definedName name="_ftnref16" localSheetId="1">'Հավելված 3 Մաս 3'!#REF!</definedName>
    <definedName name="_ftnref17" localSheetId="0">'Հավելված 3 Մաս 2'!#REF!</definedName>
    <definedName name="_ftnref17" localSheetId="1">'Հավելված 3 Մաս 3'!#REF!</definedName>
    <definedName name="_ftnref18" localSheetId="0">'Հավելված 3 Մաս 2'!#REF!</definedName>
    <definedName name="_ftnref18" localSheetId="1">'Հավելված 3 Մաս 3'!#REF!</definedName>
    <definedName name="_ftnref19" localSheetId="0">'Հավելված 3 Մաս 2'!#REF!</definedName>
    <definedName name="_ftnref19" localSheetId="1">'Հավելված 3 Մաս 3'!#REF!</definedName>
    <definedName name="_ftnref2" localSheetId="0">'Հավելված 3 Մաս 2'!$B$9</definedName>
    <definedName name="_ftnref2" localSheetId="1">'Հավելված 3 Մաս 3'!#REF!</definedName>
    <definedName name="_ftnref20" localSheetId="0">'Հավելված 3 Մաս 2'!#REF!</definedName>
    <definedName name="_ftnref20" localSheetId="1">'Հավելված 3 Մաս 3'!#REF!</definedName>
    <definedName name="_ftnref21" localSheetId="0">'Հավելված 3 Մաս 2'!#REF!</definedName>
    <definedName name="_ftnref21" localSheetId="1">'Հավելված 3 Մաս 3'!#REF!</definedName>
    <definedName name="_ftnref22" localSheetId="0">'Հավելված 3 Մաս 2'!#REF!</definedName>
    <definedName name="_ftnref22" localSheetId="1">'Հավելված 3 Մաս 3'!#REF!</definedName>
    <definedName name="_ftnref3" localSheetId="0">'Հավելված 3 Մաս 2'!$E$9</definedName>
    <definedName name="_ftnref3" localSheetId="1">'Հավելված 3 Մաս 3'!#REF!</definedName>
    <definedName name="_ftnref4" localSheetId="0">'Հավելված 3 Մաս 2'!$B$11</definedName>
    <definedName name="_ftnref4" localSheetId="1">'Հավելված 3 Մաս 3'!#REF!</definedName>
    <definedName name="_ftnref5" localSheetId="0">'Հավելված 3 Մաս 2'!$E$11</definedName>
    <definedName name="_ftnref5" localSheetId="1">'Հավելված 3 Մաս 3'!#REF!</definedName>
    <definedName name="_ftnref6" localSheetId="0">'Հավելված 3 Մաս 2'!$C$20</definedName>
    <definedName name="_ftnref6" localSheetId="1">'Հավելված 3 Մաս 3'!#REF!</definedName>
    <definedName name="_ftnref7" localSheetId="0">'Հավելված 3 Մաս 2'!$E$20</definedName>
    <definedName name="_ftnref7" localSheetId="1">'Հավելված 3 Մաս 3'!#REF!</definedName>
    <definedName name="_ftnref7" localSheetId="2">'Հավելված3 Մաս 4'!$E$20</definedName>
    <definedName name="_ftnref8" localSheetId="0">'Հավելված 3 Մաս 2'!$D$24</definedName>
    <definedName name="_ftnref8" localSheetId="1">'Հավելված 3 Մաս 3'!#REF!</definedName>
    <definedName name="_ftnref9" localSheetId="0">'Հավելված 3 Մաս 2'!#REF!</definedName>
    <definedName name="_ftnref9" localSheetId="1">'Հավելված 3 Մաս 3'!#REF!</definedName>
    <definedName name="_Toc462743052" localSheetId="0">'Հավելված 3 Մաս 2'!#REF!</definedName>
    <definedName name="_Toc462743052" localSheetId="1">'Հավելված 3 Մաս 3'!#REF!</definedName>
    <definedName name="_Toc501014755" localSheetId="0">'Հավելված 3 Մաս 2'!$B$2</definedName>
    <definedName name="_Toc501014755" localSheetId="1">'Հավելված 3 Մաս 3'!#REF!</definedName>
    <definedName name="_Toc501014756" localSheetId="0">'Հավելված 3 Մաս 2'!#REF!</definedName>
    <definedName name="_Toc501014756" localSheetId="1">'Հավելված 3 Մաս 3'!#REF!</definedName>
    <definedName name="_Toc501014757" localSheetId="0">'Հավելված 3 Մաս 2'!#REF!</definedName>
    <definedName name="_Toc501014757" localSheetId="1">'Հավելված 3 Մաս 3'!#REF!</definedName>
    <definedName name="AgencyCode" localSheetId="0">#REF!</definedName>
    <definedName name="AgencyCode" localSheetId="1">#REF!</definedName>
    <definedName name="AgencyCode">#REF!</definedName>
    <definedName name="AgencyName" localSheetId="0">#REF!</definedName>
    <definedName name="AgencyName" localSheetId="1">#REF!</definedName>
    <definedName name="AgencyName">#REF!</definedName>
    <definedName name="Functional1" localSheetId="0">#REF!</definedName>
    <definedName name="Functional1" localSheetId="1">#REF!</definedName>
    <definedName name="Functional1">#REF!</definedName>
    <definedName name="PANature" localSheetId="0">#REF!</definedName>
    <definedName name="PANature" localSheetId="1">#REF!</definedName>
    <definedName name="PANature">#REF!</definedName>
    <definedName name="PAType" localSheetId="0">#REF!</definedName>
    <definedName name="PAType" localSheetId="1">#REF!</definedName>
    <definedName name="PAType">#REF!</definedName>
    <definedName name="Performance2" localSheetId="0">#REF!</definedName>
    <definedName name="Performance2" localSheetId="1">#REF!</definedName>
    <definedName name="Performance2">#REF!</definedName>
    <definedName name="PerformanceType" localSheetId="0">#REF!</definedName>
    <definedName name="PerformanceType" localSheetId="1">#REF!</definedName>
    <definedName name="PerformanceType">#REF!</definedName>
  </definedNames>
  <calcPr calcId="124519"/>
</workbook>
</file>

<file path=xl/calcChain.xml><?xml version="1.0" encoding="utf-8"?>
<calcChain xmlns="http://schemas.openxmlformats.org/spreadsheetml/2006/main">
  <c r="H20" i="23"/>
  <c r="H11" s="1"/>
  <c r="I20"/>
  <c r="I11" s="1"/>
  <c r="D12"/>
  <c r="C4" i="27"/>
  <c r="B9" i="23"/>
  <c r="C5" i="27"/>
  <c r="D4" i="23"/>
  <c r="G20"/>
  <c r="G11"/>
  <c r="E20"/>
  <c r="E11"/>
  <c r="F20"/>
  <c r="F11"/>
  <c r="J20"/>
  <c r="J27"/>
</calcChain>
</file>

<file path=xl/sharedStrings.xml><?xml version="1.0" encoding="utf-8"?>
<sst xmlns="http://schemas.openxmlformats.org/spreadsheetml/2006/main" count="110" uniqueCount="86">
  <si>
    <t>….</t>
  </si>
  <si>
    <t>……</t>
  </si>
  <si>
    <t>…..</t>
  </si>
  <si>
    <t>Ð³í»Éí³Í N 3. ´Ûáõç»ï³ÛÇÝ Íñ³·ñ»ñÇ ¨ ³ÏÝÏ³ÉíáÕ ³ñ¹ÛáõÝùÝ»ñÇ Ý»ñÏ³Û³óÙ³Ý Ó¨³ã³÷</t>
  </si>
  <si>
    <t>ä»ï³Ï³Ý Ù³ñÙÝÇ ³Ýí³ÝáõÙÁ՝</t>
  </si>
  <si>
    <t>Ø²ê 2. äºî²Î²Ü Ø²ðØÜÆ ÎàÔØÆò Æð²Î²Ü²òìàÔ ´Úàôæºî²ÚÆÜ Ìð²¶ðºðÀ ºì ØÆæàò²èàôØÜºðÀ</t>
  </si>
  <si>
    <t>¸³ëÇã</t>
  </si>
  <si>
    <t>Ìñ³·Çñ/ØÇçáó³éáõÙ</t>
  </si>
  <si>
    <t>Ìñ³·ñÇ ³Ýí³ÝáõÙÁ՝</t>
  </si>
  <si>
    <t>Ìñ³·ñÇ Ýå³ï³ÏÁ՝</t>
  </si>
  <si>
    <t>ì»ñçÝ³Ï³Ý ³ñ¹ÛáõÝùÇ ÝÏ³ñ³·ñáõÃÛáõÝÁ՝</t>
  </si>
  <si>
    <t>ØÇçáó³éÙ³Ý ÝÏ³ñ³·ñáõÃÛáõÝÁ՝</t>
  </si>
  <si>
    <t>ØÇçáó³éÙ³Ý ï»ë³ÏÁ՝</t>
  </si>
  <si>
    <t>Ìñ³·Çñ</t>
  </si>
  <si>
    <t>ÀÝÃ³óÇÏ ÙÇçáó³éáõÙÝ»ñ</t>
  </si>
  <si>
    <t>Ìñ³·ñÇ ÙÇçáó³éáõÙÝ»ñ</t>
  </si>
  <si>
    <t>ä»ï³Ï³Ý Ù³ñÙÝÇ ·»ñ³ï»ëã³Ï³Ý ¹³ëÇãÁ՝</t>
  </si>
  <si>
    <t>Ø²ê 3 äºî²Î²Ü Ø²ðØÜÆ Ìð²¶ðºðÆ ¶Ìàì ìºðæÜ²Î²Ü ²ð¸ÚàôÜøÆ òàôò²ÜÆÞÜºðÀ</t>
  </si>
  <si>
    <t>â³÷áñáßÇãÁ</t>
  </si>
  <si>
    <t>ºÉ³Ï»ï³ÛÇÝ óáõó³ÝÇßÁ</t>
  </si>
  <si>
    <t>ÂÇñ³Ë³ÛÇÝ óáõó³ÝÇßÁ</t>
  </si>
  <si>
    <t>ÂÇñ³Ë³ÛÇÝ Å³ÙÏ»ïÁ</t>
  </si>
  <si>
    <t>Ìñ³·ñÇ í»ñçÝ³Ï³Ý ³ñ¹ÛáõÝùÝ»ñÁ</t>
  </si>
  <si>
    <t>Ìñ³·ÇñÁ</t>
  </si>
  <si>
    <t>¸³ëÇãÁ</t>
  </si>
  <si>
    <t>²ñ¹ÛáõÝùÇ ã³÷áñáßÇãÝ»ñ</t>
  </si>
  <si>
    <t>ä»ï³Ï³Ý Ù³ñÙÝÇ (´¶Î) ·»ñ³ï»ëã³Ï³Ý ¹³ëÇãÁ՝</t>
  </si>
  <si>
    <t>ä»ï³Ï³Ý Ù³ñÙÝÇ (´¶Î) ³Ýí³ÝáõÙÁ՝</t>
  </si>
  <si>
    <t>Ìñ³·ñÇ ¹³ëÇãÁ</t>
  </si>
  <si>
    <t>Ìñ³·ñÇ ³Ýí³ÝáõÙÁ</t>
  </si>
  <si>
    <t>Ìñ³·ñÇ ÙÇçáó³éáõÙÝ»ñÁ</t>
  </si>
  <si>
    <t>òáõó³ÝÇßÝ»ñ</t>
  </si>
  <si>
    <t>ՀՀ Արագածոտնի մարզպետարան</t>
  </si>
  <si>
    <t>Միջոցառման անվանումը՝</t>
  </si>
  <si>
    <t>Ì³é³ÛáõÃÛáõÝÝ»ñÇ Ù³ïáõóáõÙ</t>
  </si>
  <si>
    <t>ØÇçáó³éÙ³Ý íñ³ Ï³ï³ñíáÕ Í³ËëÁ (Ñ³½³ñ ¹ñ³Ù)</t>
  </si>
  <si>
    <t>Հանրակրթական ուսուցում</t>
  </si>
  <si>
    <t>Արտադպրոցական դաստիարակաություն</t>
  </si>
  <si>
    <t>Úáõñ³ù³ÝãÛáõñ »ñ»Ë³ÛÇ Ï³ñÇùÇÝ ¨ Ý³Ë³ëÇñáõÃÛáõÝÝ»ñÇÝ Ñ³Ù³å³ï³ëË³Ý՝ 12-³ÙÛ³ å³ñï³¹Çñ ³Ýí×³ñ ÏñÃáõÃÛ³Ý Çñ³íáõÝùÇ Çñ³óáõÙ. ÁÝ¹·ñÏí³ÍáõÃÛ³Ý ³é³í»É³·áõÛÝ ³å³ÑáíáõÙ, ïáÏáë</t>
  </si>
  <si>
    <t>²ñï³¹åñáó³Ï³Ý ¹³ëïÇ³ñ³ÏáõÃÛ³Ý Íñ³·ñ»ñáõÙ 6-18 ï³ñ»Ï³Ý »ñ»Ë³Ý»ñÇ ÁÝ¹·ñÏí³ÍáõÃÛ³Ý Ù³Ï³ñ¹³Ï, ïáÏáë:</t>
  </si>
  <si>
    <t>2019-2022</t>
  </si>
  <si>
    <t>(հազ. դրամ)</t>
  </si>
  <si>
    <t>&lt;Լրացնել միջոցառման ավարտի տարեթիվը&gt;</t>
  </si>
  <si>
    <t>Աղյուսակ Ա.</t>
  </si>
  <si>
    <t>ä»ï³Ï³Ý Ù³ñÙÝÇ å³ï³ëË³Ý³ïíáõÃÛ³Ùµ Çñ³Ï³Ý³óíáÕ µÛáõç»ï³ÛÇÝ Íñ³·ñ»ñÝ áõ ÙÇçáó³éáõÙÝ»ñÇ µ³óí³ÍùÝ Áëï Ï³ï³ñáÕ՝ å»ï³Ï³Ý Ù³ñÙÇÝÝ»ñÇ</t>
  </si>
  <si>
    <t>Ìñ³·ñ³ÛÇÝ ¹³ëÇãÁ</t>
  </si>
  <si>
    <t>Ìñ³·ñÇ/ ØÇçáó³éÙ³Ý/ Ï³ï³ñáÕ Ñ³Ý¹Çë³óáÕ å»ï³Ï³Ý Ù³ñÙÝÇ ³Ýí³ÝáõÙÁ</t>
  </si>
  <si>
    <t>¶áõÙ³ñÁ (Ñ³½³ñ ¹ñ³Ù)</t>
  </si>
  <si>
    <t>ØÇçáó³éáõÙ</t>
  </si>
  <si>
    <t>ÀÜ¸²ØºÜÀ</t>
  </si>
  <si>
    <t>&lt;………..&gt;</t>
  </si>
  <si>
    <t>2023թ սպասվող</t>
  </si>
  <si>
    <t>2024թ եռամսյակ</t>
  </si>
  <si>
    <t>2024թ կիսամյակ</t>
  </si>
  <si>
    <t>2022թ. Փաստացի</t>
  </si>
  <si>
    <t>2024թ ինն ամիս</t>
  </si>
  <si>
    <t>2024թ տարի</t>
  </si>
  <si>
    <t xml:space="preserve">Ամփոփ/բացված </t>
  </si>
  <si>
    <t>Պետական մարմնի(ԲՍԿ)գերատեսչական դասիչը՝</t>
  </si>
  <si>
    <t>Պետական մարմնի(ԲՍԿ) անվանումը՝</t>
  </si>
  <si>
    <t>Ծրագրի դասիչը՝</t>
  </si>
  <si>
    <t>Միջոցառման դասիչը՝</t>
  </si>
  <si>
    <t>նկարագրությունը՝՝</t>
  </si>
  <si>
    <t>Միջոցառման տեսակը՝</t>
  </si>
  <si>
    <t>Ծառայությունը մատուցող կազմակերպության(ների) անվանում(ներ)ը</t>
  </si>
  <si>
    <t>Քանակական</t>
  </si>
  <si>
    <t>Ø²ê 4.  ՊԵՏԱԿԱՆ ՄԱՐՄՆԻ ԳԾՈՎ ԱՐԴՅՈՒՆՔԱՅԻՆ (ԿԱՏԱՐՈՂԱԿԱՆ) ՑՈՒՑԱՆԻՇՆԵՐԸ</t>
  </si>
  <si>
    <t>ԸՆԴԱՄԵՆԸ ․2024թ</t>
  </si>
  <si>
    <t>ՀՀ ՏԿԵ նախարարություն</t>
  </si>
  <si>
    <t xml:space="preserve"> Ճանապարհային ցանցի բարելավում </t>
  </si>
  <si>
    <t xml:space="preserve">Մարզային նշանակության ավտոճանապարհների պահպանման և անվտանգ երթևեկության ծառայություններ </t>
  </si>
  <si>
    <t xml:space="preserve">Ճանապարհային ցանցի բարելավում </t>
  </si>
  <si>
    <t>ՀՀ Արագածոտնի մարզպետի աշխատակազմ</t>
  </si>
  <si>
    <t xml:space="preserve"> Մարզային նշանակության ավտոճանապարհների պահպանման և անվտանգ երթևեկության ծառայություններ 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</si>
  <si>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</si>
  <si>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Մարզպետի աշխատակազմ,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</si>
  <si>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 </t>
  </si>
  <si>
    <t xml:space="preserve"> Մարզային նշանակության ավտոճանապարհների պահպանման և անվտանգ երթևեկության ծառայություններ ³å³ÑáíáõÙ</t>
  </si>
  <si>
    <t xml:space="preserve"> Մարզային նշանակության անվտանգ և ապահով ավտոճանապարհներ</t>
  </si>
  <si>
    <t xml:space="preserve"> Ձմեռային  պահպանման ենթակա ավտոճանապարհների ընդհանուր երկարությունը (ոչ կուտակային ցուցանիշ), կիլոմետր </t>
  </si>
  <si>
    <t>2025թ եռամսյակ</t>
  </si>
  <si>
    <t>2025թ կիսամյակ</t>
  </si>
  <si>
    <t>2025թ            ինն ամիս</t>
  </si>
  <si>
    <t>2025թ        տարի</t>
  </si>
  <si>
    <t>2023թ Փաստացի</t>
  </si>
  <si>
    <t>2024թ        Փաստացի</t>
  </si>
</sst>
</file>

<file path=xl/styles.xml><?xml version="1.0" encoding="utf-8"?>
<styleSheet xmlns="http://schemas.openxmlformats.org/spreadsheetml/2006/main">
  <numFmts count="2">
    <numFmt numFmtId="174" formatCode="0.0"/>
    <numFmt numFmtId="175" formatCode="0.000"/>
  </numFmts>
  <fonts count="2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u/>
      <sz val="11"/>
      <color theme="10"/>
      <name val="Calibri"/>
      <family val="2"/>
      <charset val="1"/>
    </font>
    <font>
      <i/>
      <sz val="12"/>
      <color theme="1"/>
      <name val="GHEA Grapalat"/>
      <family val="3"/>
    </font>
    <font>
      <b/>
      <sz val="10"/>
      <color rgb="FFC00000"/>
      <name val="GHEA Grapalat"/>
      <family val="3"/>
    </font>
    <font>
      <sz val="10"/>
      <color theme="1"/>
      <name val="Calibri"/>
      <family val="2"/>
      <charset val="1"/>
      <scheme val="minor"/>
    </font>
    <font>
      <b/>
      <sz val="10"/>
      <color rgb="FFC00000"/>
      <name val="Arial Armenian"/>
      <family val="2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theme="1"/>
      <name val="Arial Armenian"/>
      <family val="2"/>
    </font>
    <font>
      <i/>
      <sz val="10"/>
      <color theme="1"/>
      <name val="GHEA Grapalat"/>
      <family val="3"/>
    </font>
    <font>
      <sz val="10"/>
      <color theme="1"/>
      <name val="GHEA Grapalat"/>
      <family val="3"/>
    </font>
    <font>
      <i/>
      <sz val="11"/>
      <color theme="1"/>
      <name val="Arial Armenian"/>
      <family val="2"/>
    </font>
    <font>
      <b/>
      <i/>
      <sz val="10"/>
      <color theme="1"/>
      <name val="Arial Armenian"/>
      <family val="2"/>
    </font>
    <font>
      <b/>
      <sz val="16"/>
      <color theme="0"/>
      <name val="GHEA Grapalat"/>
      <family val="3"/>
    </font>
    <font>
      <sz val="10"/>
      <color rgb="FFFF0000"/>
      <name val="Arial Armenian"/>
      <family val="2"/>
    </font>
    <font>
      <sz val="18"/>
      <color rgb="FFFF0000"/>
      <name val="Calibri"/>
      <family val="2"/>
      <charset val="1"/>
      <scheme val="minor"/>
    </font>
    <font>
      <sz val="18"/>
      <color theme="1"/>
      <name val="Calibri"/>
      <family val="2"/>
      <charset val="1"/>
      <scheme val="minor"/>
    </font>
    <font>
      <i/>
      <sz val="10"/>
      <color rgb="FFFF0000"/>
      <name val="Arial Armenian"/>
      <family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4" fillId="0" borderId="0" xfId="4" applyAlignment="1" applyProtection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center"/>
    </xf>
    <xf numFmtId="0" fontId="9" fillId="2" borderId="3" xfId="0" applyFont="1" applyFill="1" applyBorder="1" applyAlignment="1">
      <alignment vertical="top" wrapText="1"/>
    </xf>
    <xf numFmtId="0" fontId="10" fillId="3" borderId="4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top" wrapText="1"/>
    </xf>
    <xf numFmtId="0" fontId="9" fillId="0" borderId="0" xfId="0" applyFont="1" applyBorder="1" applyAlignment="1"/>
    <xf numFmtId="0" fontId="9" fillId="0" borderId="6" xfId="0" applyFont="1" applyBorder="1" applyAlignment="1"/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/>
    <xf numFmtId="0" fontId="9" fillId="0" borderId="0" xfId="0" applyFont="1" applyAlignment="1">
      <alignment horizontal="center"/>
    </xf>
    <xf numFmtId="0" fontId="9" fillId="4" borderId="1" xfId="0" applyFont="1" applyFill="1" applyBorder="1" applyAlignment="1">
      <alignment vertical="top" wrapText="1"/>
    </xf>
    <xf numFmtId="0" fontId="9" fillId="0" borderId="0" xfId="0" applyFont="1" applyAlignment="1">
      <alignment horizontal="justify"/>
    </xf>
    <xf numFmtId="0" fontId="8" fillId="0" borderId="0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justify" wrapText="1"/>
    </xf>
    <xf numFmtId="0" fontId="9" fillId="2" borderId="7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left" vertical="top"/>
    </xf>
    <xf numFmtId="0" fontId="9" fillId="2" borderId="9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13" fillId="0" borderId="0" xfId="0" applyFont="1"/>
    <xf numFmtId="0" fontId="8" fillId="0" borderId="0" xfId="0" applyFont="1" applyAlignment="1">
      <alignment horizontal="right"/>
    </xf>
    <xf numFmtId="0" fontId="11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8" fillId="0" borderId="0" xfId="0" applyFont="1" applyFill="1" applyBorder="1" applyAlignment="1">
      <alignment vertical="top"/>
    </xf>
    <xf numFmtId="0" fontId="9" fillId="5" borderId="1" xfId="0" applyFont="1" applyFill="1" applyBorder="1" applyAlignment="1">
      <alignment horizontal="center" wrapText="1"/>
    </xf>
    <xf numFmtId="0" fontId="9" fillId="0" borderId="7" xfId="0" applyFont="1" applyBorder="1" applyAlignment="1">
      <alignment horizontal="left"/>
    </xf>
    <xf numFmtId="0" fontId="9" fillId="0" borderId="9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174" fontId="10" fillId="6" borderId="1" xfId="0" applyNumberFormat="1" applyFont="1" applyFill="1" applyBorder="1" applyAlignment="1">
      <alignment vertical="center" wrapText="1"/>
    </xf>
    <xf numFmtId="0" fontId="0" fillId="7" borderId="0" xfId="0" applyFill="1"/>
    <xf numFmtId="0" fontId="10" fillId="0" borderId="5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74" fontId="1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0" fillId="6" borderId="0" xfId="0" applyFill="1"/>
    <xf numFmtId="0" fontId="10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174" fontId="0" fillId="0" borderId="0" xfId="0" applyNumberFormat="1"/>
    <xf numFmtId="0" fontId="10" fillId="6" borderId="1" xfId="0" applyFont="1" applyFill="1" applyBorder="1" applyAlignment="1">
      <alignment vertical="top" wrapText="1"/>
    </xf>
    <xf numFmtId="0" fontId="16" fillId="8" borderId="0" xfId="0" applyFont="1" applyFill="1"/>
    <xf numFmtId="0" fontId="17" fillId="2" borderId="4" xfId="0" applyFont="1" applyFill="1" applyBorder="1" applyAlignment="1">
      <alignment horizontal="center" vertical="top" wrapText="1"/>
    </xf>
    <xf numFmtId="174" fontId="18" fillId="0" borderId="1" xfId="0" applyNumberFormat="1" applyFont="1" applyBorder="1"/>
    <xf numFmtId="0" fontId="17" fillId="2" borderId="5" xfId="0" applyFont="1" applyFill="1" applyBorder="1" applyAlignment="1">
      <alignment horizontal="center" vertical="top" wrapText="1"/>
    </xf>
    <xf numFmtId="174" fontId="10" fillId="6" borderId="1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17" fillId="2" borderId="11" xfId="0" applyFont="1" applyFill="1" applyBorder="1" applyAlignment="1">
      <alignment horizontal="center" vertical="top" wrapText="1"/>
    </xf>
    <xf numFmtId="0" fontId="17" fillId="2" borderId="12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0" fillId="0" borderId="1" xfId="0" applyBorder="1"/>
    <xf numFmtId="175" fontId="10" fillId="6" borderId="1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8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174" fontId="10" fillId="0" borderId="3" xfId="0" applyNumberFormat="1" applyFont="1" applyBorder="1" applyAlignment="1">
      <alignment horizontal="center" vertical="center" wrapText="1"/>
    </xf>
    <xf numFmtId="174" fontId="10" fillId="0" borderId="5" xfId="0" applyNumberFormat="1" applyFont="1" applyBorder="1" applyAlignment="1">
      <alignment horizontal="center" vertical="center" wrapText="1"/>
    </xf>
    <xf numFmtId="174" fontId="10" fillId="0" borderId="4" xfId="0" applyNumberFormat="1" applyFont="1" applyBorder="1" applyAlignment="1">
      <alignment horizontal="center" vertical="center" wrapText="1"/>
    </xf>
    <xf numFmtId="174" fontId="20" fillId="0" borderId="3" xfId="0" applyNumberFormat="1" applyFont="1" applyBorder="1" applyAlignment="1">
      <alignment horizontal="center" vertical="center" wrapText="1"/>
    </xf>
    <xf numFmtId="174" fontId="20" fillId="0" borderId="5" xfId="0" applyNumberFormat="1" applyFont="1" applyBorder="1" applyAlignment="1">
      <alignment horizontal="center" vertical="center" wrapText="1"/>
    </xf>
    <xf numFmtId="174" fontId="20" fillId="0" borderId="4" xfId="0" applyNumberFormat="1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4" borderId="7" xfId="0" applyFont="1" applyFill="1" applyBorder="1" applyAlignment="1">
      <alignment wrapText="1"/>
    </xf>
    <xf numFmtId="0" fontId="9" fillId="4" borderId="8" xfId="0" applyFont="1" applyFill="1" applyBorder="1" applyAlignment="1">
      <alignment wrapText="1"/>
    </xf>
    <xf numFmtId="0" fontId="9" fillId="4" borderId="9" xfId="0" applyFont="1" applyFill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center" wrapText="1"/>
    </xf>
    <xf numFmtId="0" fontId="9" fillId="5" borderId="9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</cellXfs>
  <cellStyles count="5">
    <cellStyle name="Normal 2" xfId="1"/>
    <cellStyle name="Normal 3" xfId="2"/>
    <cellStyle name="Percent 2" xfId="3"/>
    <cellStyle name="Гиперссылка" xfId="4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7"/>
  <sheetViews>
    <sheetView tabSelected="1" topLeftCell="A2" zoomScale="81" zoomScaleNormal="81" workbookViewId="0">
      <pane ySplit="1410" topLeftCell="A10" activePane="bottomLeft"/>
      <selection activeCell="K2" sqref="K1:L65536"/>
      <selection pane="bottomLeft" activeCell="L13" sqref="A1:IV65536"/>
    </sheetView>
  </sheetViews>
  <sheetFormatPr defaultRowHeight="15"/>
  <cols>
    <col min="1" max="1" width="4" style="62" customWidth="1"/>
    <col min="2" max="2" width="14" customWidth="1"/>
    <col min="3" max="3" width="15.85546875" customWidth="1"/>
    <col min="4" max="4" width="50.7109375" customWidth="1"/>
    <col min="5" max="5" width="18.140625" customWidth="1"/>
    <col min="6" max="6" width="18" customWidth="1"/>
    <col min="7" max="10" width="17.140625" customWidth="1"/>
    <col min="13" max="14" width="10.140625" bestFit="1" customWidth="1"/>
  </cols>
  <sheetData>
    <row r="2" spans="2:13" ht="15" customHeight="1">
      <c r="B2" s="5" t="s">
        <v>3</v>
      </c>
      <c r="C2" s="6"/>
      <c r="D2" s="6"/>
      <c r="E2" s="4"/>
      <c r="F2" s="4"/>
      <c r="G2" s="4"/>
      <c r="H2" s="4"/>
      <c r="I2" s="4"/>
      <c r="J2" s="4"/>
    </row>
    <row r="3" spans="2:13">
      <c r="B3" s="5"/>
      <c r="C3" s="6"/>
      <c r="D3" s="6"/>
      <c r="E3" s="4"/>
      <c r="F3" s="4"/>
      <c r="G3" s="4"/>
      <c r="H3" s="4"/>
      <c r="I3" s="4"/>
      <c r="J3" s="4"/>
    </row>
    <row r="4" spans="2:13" ht="15" customHeight="1">
      <c r="B4" s="86" t="s">
        <v>4</v>
      </c>
      <c r="C4" s="87"/>
      <c r="D4" s="8" t="str">
        <f>'Հավելված3 Մաս 4'!C5</f>
        <v>ՀՀ ՏԿԵ նախարարություն</v>
      </c>
      <c r="F4" s="4"/>
      <c r="G4" s="4"/>
      <c r="H4" s="4"/>
      <c r="I4" s="4"/>
      <c r="J4" s="4"/>
    </row>
    <row r="5" spans="2:13">
      <c r="B5" s="6"/>
      <c r="C5" s="6"/>
      <c r="D5" s="6"/>
      <c r="E5" s="4"/>
      <c r="F5" s="4"/>
      <c r="G5" s="4"/>
      <c r="H5" s="4"/>
      <c r="I5" s="4"/>
      <c r="J5" s="4"/>
    </row>
    <row r="6" spans="2:13">
      <c r="B6" s="5" t="s">
        <v>5</v>
      </c>
      <c r="C6" s="6"/>
      <c r="D6" s="6"/>
      <c r="E6" s="4"/>
      <c r="F6" s="4"/>
      <c r="G6" s="4"/>
      <c r="H6" s="4"/>
      <c r="I6" s="4"/>
      <c r="J6" s="4"/>
    </row>
    <row r="7" spans="2:13" ht="15" customHeight="1">
      <c r="B7" s="97" t="s">
        <v>6</v>
      </c>
      <c r="C7" s="98"/>
      <c r="D7" s="101" t="s">
        <v>7</v>
      </c>
      <c r="E7" s="78" t="s">
        <v>54</v>
      </c>
      <c r="F7" s="78" t="s">
        <v>51</v>
      </c>
      <c r="G7" s="44" t="s">
        <v>52</v>
      </c>
      <c r="H7" s="44" t="s">
        <v>53</v>
      </c>
      <c r="I7" s="44" t="s">
        <v>55</v>
      </c>
      <c r="J7" s="81" t="s">
        <v>56</v>
      </c>
      <c r="K7" s="113"/>
    </row>
    <row r="8" spans="2:13">
      <c r="B8" s="99"/>
      <c r="C8" s="100"/>
      <c r="D8" s="102"/>
      <c r="E8" s="79" t="s">
        <v>41</v>
      </c>
      <c r="F8" s="79" t="s">
        <v>41</v>
      </c>
      <c r="G8" s="45" t="s">
        <v>41</v>
      </c>
      <c r="H8" s="45" t="s">
        <v>41</v>
      </c>
      <c r="I8" s="45" t="s">
        <v>41</v>
      </c>
      <c r="J8" s="82" t="s">
        <v>41</v>
      </c>
      <c r="K8" s="115"/>
    </row>
    <row r="9" spans="2:13" ht="24" customHeight="1">
      <c r="B9" s="9">
        <f>'Հավելված3 Մաս 4'!C4</f>
        <v>104001</v>
      </c>
      <c r="C9" s="13"/>
      <c r="D9" s="14"/>
      <c r="E9" s="15"/>
      <c r="F9" s="15"/>
      <c r="G9" s="15"/>
      <c r="H9" s="15"/>
      <c r="I9" s="15"/>
      <c r="J9" s="83"/>
      <c r="K9" s="84"/>
    </row>
    <row r="10" spans="2:13" ht="20.45" customHeight="1">
      <c r="B10" s="106" t="s">
        <v>13</v>
      </c>
      <c r="C10" s="107"/>
      <c r="D10" s="107"/>
      <c r="E10" s="107"/>
      <c r="F10" s="107"/>
      <c r="G10" s="107"/>
      <c r="H10" s="107"/>
      <c r="I10" s="107"/>
      <c r="J10" s="108"/>
      <c r="K10" s="84"/>
    </row>
    <row r="11" spans="2:13" ht="30.6" customHeight="1">
      <c r="B11" s="109">
        <v>1049</v>
      </c>
      <c r="C11" s="103"/>
      <c r="D11" s="10" t="s">
        <v>8</v>
      </c>
      <c r="E11" s="91">
        <f>E20</f>
        <v>187500</v>
      </c>
      <c r="F11" s="91">
        <f>F20</f>
        <v>243750</v>
      </c>
      <c r="G11" s="91">
        <f>G20</f>
        <v>108250</v>
      </c>
      <c r="H11" s="91">
        <f>H20</f>
        <v>216500</v>
      </c>
      <c r="I11" s="91">
        <f>I20</f>
        <v>324750</v>
      </c>
      <c r="J11" s="94">
        <v>33431</v>
      </c>
      <c r="K11" s="113"/>
    </row>
    <row r="12" spans="2:13" ht="34.15" customHeight="1">
      <c r="B12" s="110"/>
      <c r="C12" s="104"/>
      <c r="D12" s="11" t="str">
        <f>'Հավելված3 Մաս 4'!C10</f>
        <v xml:space="preserve">Ճանապարհային ցանցի բարելավում </v>
      </c>
      <c r="E12" s="92"/>
      <c r="F12" s="92"/>
      <c r="G12" s="92"/>
      <c r="H12" s="92"/>
      <c r="I12" s="92"/>
      <c r="J12" s="95"/>
      <c r="K12" s="114"/>
    </row>
    <row r="13" spans="2:13" ht="50.45" customHeight="1">
      <c r="B13" s="110"/>
      <c r="C13" s="104"/>
      <c r="D13" s="10" t="s">
        <v>9</v>
      </c>
      <c r="E13" s="92"/>
      <c r="F13" s="92"/>
      <c r="G13" s="92"/>
      <c r="H13" s="92"/>
      <c r="I13" s="92"/>
      <c r="J13" s="95"/>
      <c r="K13" s="114"/>
      <c r="M13" s="70"/>
    </row>
    <row r="14" spans="2:13" ht="51" customHeight="1">
      <c r="B14" s="110"/>
      <c r="C14" s="104"/>
      <c r="D14" s="11" t="s">
        <v>78</v>
      </c>
      <c r="E14" s="92"/>
      <c r="F14" s="92"/>
      <c r="G14" s="92"/>
      <c r="H14" s="92"/>
      <c r="I14" s="92"/>
      <c r="J14" s="95"/>
      <c r="K14" s="114"/>
    </row>
    <row r="15" spans="2:13" ht="32.450000000000003" customHeight="1">
      <c r="B15" s="110"/>
      <c r="C15" s="104"/>
      <c r="D15" s="10" t="s">
        <v>10</v>
      </c>
      <c r="E15" s="92"/>
      <c r="F15" s="92"/>
      <c r="G15" s="92"/>
      <c r="H15" s="92"/>
      <c r="I15" s="92"/>
      <c r="J15" s="95"/>
      <c r="K15" s="114"/>
    </row>
    <row r="16" spans="2:13" ht="39" customHeight="1">
      <c r="B16" s="111"/>
      <c r="C16" s="105"/>
      <c r="D16" s="12" t="s">
        <v>74</v>
      </c>
      <c r="E16" s="93"/>
      <c r="F16" s="93"/>
      <c r="G16" s="93"/>
      <c r="H16" s="93"/>
      <c r="I16" s="93"/>
      <c r="J16" s="96"/>
      <c r="K16" s="115"/>
    </row>
    <row r="17" spans="2:14">
      <c r="B17" s="88" t="s">
        <v>15</v>
      </c>
      <c r="C17" s="89"/>
      <c r="D17" s="89"/>
      <c r="E17" s="89"/>
      <c r="F17" s="89"/>
      <c r="G17" s="89"/>
      <c r="H17" s="89"/>
      <c r="I17" s="89"/>
      <c r="J17" s="90"/>
      <c r="K17" s="84"/>
    </row>
    <row r="18" spans="2:14">
      <c r="B18" s="88"/>
      <c r="C18" s="89"/>
      <c r="D18" s="89" t="s">
        <v>14</v>
      </c>
      <c r="E18" s="89"/>
      <c r="F18" s="89"/>
      <c r="G18" s="89"/>
      <c r="H18" s="89"/>
      <c r="I18" s="89"/>
      <c r="J18" s="90"/>
      <c r="K18" s="84"/>
    </row>
    <row r="19" spans="2:14" ht="17.45" customHeight="1">
      <c r="B19" s="25"/>
      <c r="C19" s="26"/>
      <c r="D19" s="10" t="s">
        <v>33</v>
      </c>
      <c r="E19" s="77"/>
      <c r="F19" s="77"/>
      <c r="G19" s="77"/>
      <c r="H19" s="77"/>
      <c r="I19" s="77"/>
      <c r="J19" s="77"/>
      <c r="K19" s="84"/>
    </row>
    <row r="20" spans="2:14" ht="40.5" customHeight="1">
      <c r="B20" s="112"/>
      <c r="C20" s="112">
        <v>11002</v>
      </c>
      <c r="D20" s="11" t="s">
        <v>73</v>
      </c>
      <c r="E20" s="91">
        <f>'Հավելված3 Մաս 4'!D27</f>
        <v>187500</v>
      </c>
      <c r="F20" s="91">
        <f>'Հավելված3 Մաս 4'!E27</f>
        <v>243750</v>
      </c>
      <c r="G20" s="91">
        <f>'Հավելված3 Մաս 4'!G27</f>
        <v>108250</v>
      </c>
      <c r="H20" s="91">
        <f>'Հավելված3 Մաս 4'!H27</f>
        <v>216500</v>
      </c>
      <c r="I20" s="91">
        <f>'Հավելված3 Մաս 4'!I27</f>
        <v>324750</v>
      </c>
      <c r="J20" s="94">
        <f>'Հավելված3 Մաս 4'!J27</f>
        <v>433000</v>
      </c>
      <c r="K20" s="113"/>
    </row>
    <row r="21" spans="2:14" ht="17.45" customHeight="1">
      <c r="B21" s="112"/>
      <c r="C21" s="112"/>
      <c r="D21" s="10" t="s">
        <v>11</v>
      </c>
      <c r="E21" s="92"/>
      <c r="F21" s="92"/>
      <c r="G21" s="92"/>
      <c r="H21" s="92"/>
      <c r="I21" s="92"/>
      <c r="J21" s="95"/>
      <c r="K21" s="114"/>
    </row>
    <row r="22" spans="2:14" ht="41.45" customHeight="1">
      <c r="B22" s="112"/>
      <c r="C22" s="112"/>
      <c r="D22" s="11" t="s">
        <v>77</v>
      </c>
      <c r="E22" s="92"/>
      <c r="F22" s="92"/>
      <c r="G22" s="92"/>
      <c r="H22" s="92"/>
      <c r="I22" s="92"/>
      <c r="J22" s="95"/>
      <c r="K22" s="114"/>
      <c r="N22" s="70"/>
    </row>
    <row r="23" spans="2:14" ht="17.45" customHeight="1">
      <c r="B23" s="112"/>
      <c r="C23" s="112"/>
      <c r="D23" s="10" t="s">
        <v>12</v>
      </c>
      <c r="E23" s="92"/>
      <c r="F23" s="92"/>
      <c r="G23" s="92"/>
      <c r="H23" s="92"/>
      <c r="I23" s="92"/>
      <c r="J23" s="95"/>
      <c r="K23" s="114"/>
    </row>
    <row r="24" spans="2:14" ht="24" customHeight="1">
      <c r="B24" s="112"/>
      <c r="C24" s="112"/>
      <c r="D24" s="12" t="s">
        <v>34</v>
      </c>
      <c r="E24" s="93"/>
      <c r="F24" s="93"/>
      <c r="G24" s="93"/>
      <c r="H24" s="93"/>
      <c r="I24" s="93"/>
      <c r="J24" s="96"/>
      <c r="K24" s="115"/>
    </row>
    <row r="25" spans="2:14">
      <c r="B25" s="15" t="s">
        <v>0</v>
      </c>
      <c r="C25" s="15" t="s">
        <v>1</v>
      </c>
      <c r="D25" s="15" t="s">
        <v>2</v>
      </c>
      <c r="E25" s="15"/>
      <c r="F25" s="15"/>
      <c r="G25" s="15"/>
      <c r="H25" s="15"/>
      <c r="I25" s="15"/>
      <c r="J25" s="83"/>
      <c r="K25" s="84"/>
    </row>
    <row r="27" spans="2:14" ht="23.25">
      <c r="H27" s="116" t="s">
        <v>67</v>
      </c>
      <c r="I27" s="116"/>
      <c r="J27" s="74">
        <f>J11</f>
        <v>33431</v>
      </c>
    </row>
  </sheetData>
  <mergeCells count="29">
    <mergeCell ref="K20:K24"/>
    <mergeCell ref="K11:K16"/>
    <mergeCell ref="K7:K8"/>
    <mergeCell ref="H27:I27"/>
    <mergeCell ref="E20:E24"/>
    <mergeCell ref="G20:G24"/>
    <mergeCell ref="H20:H24"/>
    <mergeCell ref="I11:I16"/>
    <mergeCell ref="H11:H16"/>
    <mergeCell ref="B10:C10"/>
    <mergeCell ref="D10:J10"/>
    <mergeCell ref="B11:B16"/>
    <mergeCell ref="B20:B24"/>
    <mergeCell ref="C20:C24"/>
    <mergeCell ref="G11:G16"/>
    <mergeCell ref="B17:C17"/>
    <mergeCell ref="D17:J17"/>
    <mergeCell ref="E11:E16"/>
    <mergeCell ref="F11:F16"/>
    <mergeCell ref="B4:C4"/>
    <mergeCell ref="B18:C18"/>
    <mergeCell ref="D18:J18"/>
    <mergeCell ref="F20:F24"/>
    <mergeCell ref="J20:J24"/>
    <mergeCell ref="J11:J16"/>
    <mergeCell ref="B7:C8"/>
    <mergeCell ref="D7:D8"/>
    <mergeCell ref="I20:I24"/>
    <mergeCell ref="C11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7"/>
  <sheetViews>
    <sheetView topLeftCell="C1" workbookViewId="0">
      <selection activeCell="G11" sqref="G11"/>
    </sheetView>
  </sheetViews>
  <sheetFormatPr defaultRowHeight="15"/>
  <cols>
    <col min="1" max="1" width="4" customWidth="1"/>
    <col min="2" max="2" width="28.42578125" customWidth="1"/>
    <col min="3" max="3" width="56" customWidth="1"/>
    <col min="4" max="5" width="27.28515625" customWidth="1"/>
    <col min="6" max="6" width="25.42578125" customWidth="1"/>
    <col min="7" max="7" width="25.5703125" customWidth="1"/>
  </cols>
  <sheetData>
    <row r="1" spans="2:7">
      <c r="B1" s="5" t="s">
        <v>3</v>
      </c>
    </row>
    <row r="3" spans="2:7" ht="32.25" customHeight="1">
      <c r="B3" s="16" t="s">
        <v>16</v>
      </c>
      <c r="C3" s="30">
        <v>106002</v>
      </c>
    </row>
    <row r="4" spans="2:7" ht="25.5">
      <c r="B4" s="16" t="s">
        <v>4</v>
      </c>
      <c r="C4" s="30" t="s">
        <v>32</v>
      </c>
    </row>
    <row r="6" spans="2:7">
      <c r="B6" s="5" t="s">
        <v>17</v>
      </c>
    </row>
    <row r="7" spans="2:7">
      <c r="B7" s="3"/>
    </row>
    <row r="8" spans="2:7">
      <c r="B8" s="117" t="s">
        <v>24</v>
      </c>
      <c r="C8" s="117" t="s">
        <v>23</v>
      </c>
      <c r="D8" s="117" t="s">
        <v>22</v>
      </c>
      <c r="E8" s="117"/>
      <c r="F8" s="117"/>
      <c r="G8" s="117"/>
    </row>
    <row r="9" spans="2:7">
      <c r="B9" s="117"/>
      <c r="C9" s="117"/>
      <c r="D9" s="7" t="s">
        <v>18</v>
      </c>
      <c r="E9" s="7" t="s">
        <v>19</v>
      </c>
      <c r="F9" s="7" t="s">
        <v>20</v>
      </c>
      <c r="G9" s="7" t="s">
        <v>21</v>
      </c>
    </row>
    <row r="10" spans="2:7" ht="114.75">
      <c r="B10" s="27">
        <v>1146</v>
      </c>
      <c r="C10" s="27" t="s">
        <v>36</v>
      </c>
      <c r="D10" s="32" t="s">
        <v>38</v>
      </c>
      <c r="E10" s="17">
        <v>90</v>
      </c>
      <c r="F10" s="38">
        <v>99</v>
      </c>
      <c r="G10" s="31" t="s">
        <v>40</v>
      </c>
    </row>
    <row r="11" spans="2:7" ht="76.5">
      <c r="B11" s="27">
        <v>1148</v>
      </c>
      <c r="C11" s="27" t="s">
        <v>37</v>
      </c>
      <c r="D11" s="36" t="s">
        <v>39</v>
      </c>
      <c r="E11" s="17"/>
      <c r="F11" s="17"/>
      <c r="G11" s="31" t="s">
        <v>40</v>
      </c>
    </row>
    <row r="12" spans="2:7">
      <c r="B12" s="8" t="s">
        <v>2</v>
      </c>
      <c r="C12" s="8" t="s">
        <v>1</v>
      </c>
      <c r="D12" s="17" t="s">
        <v>2</v>
      </c>
      <c r="E12" s="17" t="s">
        <v>2</v>
      </c>
      <c r="F12" s="17" t="s">
        <v>2</v>
      </c>
      <c r="G12" s="17" t="s">
        <v>2</v>
      </c>
    </row>
    <row r="13" spans="2:7" ht="17.25">
      <c r="B13" s="2"/>
    </row>
    <row r="15" spans="2:7">
      <c r="B15" s="1"/>
    </row>
    <row r="16" spans="2:7">
      <c r="B16" s="1"/>
    </row>
    <row r="17" spans="2:2">
      <c r="B17" s="1"/>
    </row>
  </sheetData>
  <mergeCells count="3">
    <mergeCell ref="B8:B9"/>
    <mergeCell ref="C8:C9"/>
    <mergeCell ref="D8:G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7"/>
  <sheetViews>
    <sheetView topLeftCell="C18" workbookViewId="0">
      <selection activeCell="D22" sqref="D22"/>
    </sheetView>
  </sheetViews>
  <sheetFormatPr defaultRowHeight="15"/>
  <cols>
    <col min="1" max="1" width="4" customWidth="1"/>
    <col min="2" max="2" width="44.85546875" customWidth="1"/>
    <col min="3" max="3" width="62.140625" customWidth="1"/>
    <col min="4" max="11" width="14.42578125" customWidth="1"/>
    <col min="12" max="15" width="0" hidden="1" customWidth="1"/>
  </cols>
  <sheetData>
    <row r="1" spans="1:10">
      <c r="B1" s="18"/>
      <c r="C1" s="18"/>
      <c r="D1" s="18"/>
      <c r="E1" s="18"/>
      <c r="F1" s="18"/>
      <c r="G1" s="18"/>
      <c r="H1" s="18"/>
      <c r="I1" s="18"/>
      <c r="J1" s="18"/>
    </row>
    <row r="2" spans="1:10">
      <c r="B2" s="5" t="s">
        <v>3</v>
      </c>
      <c r="C2" s="6"/>
      <c r="D2" s="6"/>
      <c r="E2" s="6"/>
      <c r="F2" s="6"/>
      <c r="G2" s="6"/>
      <c r="H2" s="6"/>
      <c r="I2" s="6"/>
      <c r="J2" s="6"/>
    </row>
    <row r="3" spans="1:10">
      <c r="B3" s="19"/>
      <c r="C3" s="6"/>
      <c r="D3" s="6"/>
      <c r="E3" s="6"/>
      <c r="F3" s="6"/>
      <c r="G3" s="6"/>
      <c r="H3" s="6"/>
      <c r="I3" s="6"/>
      <c r="J3" s="6"/>
    </row>
    <row r="4" spans="1:10" ht="25.5">
      <c r="B4" s="16" t="s">
        <v>26</v>
      </c>
      <c r="C4" s="17">
        <f>'Աղյուսակ Ա. (կատարողի բացվածք)'!E4</f>
        <v>104001</v>
      </c>
      <c r="D4" s="6"/>
      <c r="E4" s="6"/>
      <c r="F4" s="6"/>
      <c r="G4" s="6"/>
      <c r="H4" s="6"/>
      <c r="I4" s="6"/>
      <c r="J4" s="6"/>
    </row>
    <row r="5" spans="1:10">
      <c r="B5" s="16" t="s">
        <v>27</v>
      </c>
      <c r="C5" s="8" t="str">
        <f>'Աղյուսակ Ա. (կատարողի բացվածք)'!E5</f>
        <v>ՀՀ ՏԿԵ նախարարություն</v>
      </c>
      <c r="D5" s="6"/>
      <c r="E5" s="6"/>
      <c r="F5" s="6"/>
      <c r="G5" s="6"/>
      <c r="H5" s="6"/>
      <c r="I5" s="6"/>
      <c r="J5" s="6"/>
    </row>
    <row r="6" spans="1:10">
      <c r="B6" s="6"/>
      <c r="C6" s="6"/>
      <c r="D6" s="6"/>
      <c r="E6" s="6"/>
      <c r="F6" s="6"/>
      <c r="G6" s="6"/>
      <c r="H6" s="6"/>
      <c r="I6" s="6"/>
      <c r="J6" s="6"/>
    </row>
    <row r="7" spans="1:10">
      <c r="B7" s="5" t="s">
        <v>66</v>
      </c>
      <c r="C7" s="6"/>
      <c r="D7" s="6"/>
      <c r="E7" s="6"/>
      <c r="F7" s="6"/>
      <c r="G7" s="6"/>
      <c r="H7" s="6"/>
      <c r="I7" s="6"/>
      <c r="J7" s="6"/>
    </row>
    <row r="8" spans="1:10">
      <c r="B8" s="6"/>
      <c r="C8" s="6"/>
      <c r="D8" s="6"/>
      <c r="E8" s="6"/>
      <c r="F8" s="6"/>
      <c r="G8" s="6"/>
      <c r="H8" s="6"/>
      <c r="I8" s="6"/>
      <c r="J8" s="6"/>
    </row>
    <row r="9" spans="1:10">
      <c r="B9" s="20" t="s">
        <v>28</v>
      </c>
      <c r="C9" s="20" t="s">
        <v>29</v>
      </c>
      <c r="D9" s="6"/>
      <c r="E9" s="6"/>
      <c r="F9" s="6"/>
      <c r="G9" s="6"/>
      <c r="H9" s="6"/>
      <c r="I9" s="6"/>
      <c r="J9" s="6"/>
    </row>
    <row r="10" spans="1:10">
      <c r="B10" s="8">
        <v>1049</v>
      </c>
      <c r="C10" s="8" t="s">
        <v>71</v>
      </c>
      <c r="D10" s="6"/>
      <c r="E10" s="6"/>
      <c r="F10" s="6"/>
      <c r="G10" s="6"/>
      <c r="H10" s="6"/>
      <c r="I10" s="6"/>
      <c r="J10" s="6"/>
    </row>
    <row r="11" spans="1:10">
      <c r="B11" s="21"/>
      <c r="C11" s="6"/>
      <c r="D11" s="6"/>
      <c r="E11" s="6"/>
      <c r="F11" s="6"/>
      <c r="G11" s="6"/>
      <c r="H11" s="6"/>
      <c r="I11" s="6"/>
      <c r="J11" s="6"/>
    </row>
    <row r="12" spans="1:10">
      <c r="B12" s="22" t="s">
        <v>30</v>
      </c>
      <c r="C12" s="6"/>
      <c r="D12" s="6"/>
      <c r="E12" s="6"/>
      <c r="F12" s="6"/>
      <c r="G12" s="6"/>
      <c r="H12" s="6"/>
      <c r="I12" s="6"/>
      <c r="J12" s="6"/>
    </row>
    <row r="13" spans="1:10">
      <c r="B13" s="21"/>
      <c r="C13" s="6"/>
      <c r="D13" s="6"/>
      <c r="E13" s="6"/>
      <c r="F13" s="6"/>
      <c r="G13" s="6"/>
      <c r="H13" s="6"/>
      <c r="I13" s="6"/>
      <c r="J13" s="6"/>
    </row>
    <row r="14" spans="1:10">
      <c r="A14" s="67"/>
      <c r="B14" s="16" t="s">
        <v>57</v>
      </c>
      <c r="C14" s="8"/>
      <c r="D14" s="18"/>
      <c r="E14" s="18"/>
      <c r="F14" s="18"/>
      <c r="G14" s="6"/>
      <c r="H14" s="6"/>
      <c r="I14" s="6"/>
      <c r="J14" s="6"/>
    </row>
    <row r="15" spans="1:10" ht="25.5">
      <c r="A15" s="67"/>
      <c r="B15" s="16" t="s">
        <v>58</v>
      </c>
      <c r="C15" s="17">
        <v>106002</v>
      </c>
      <c r="D15" s="6"/>
      <c r="E15" s="6"/>
      <c r="F15" s="6"/>
      <c r="G15" s="6"/>
      <c r="H15" s="6"/>
      <c r="I15" s="6"/>
      <c r="J15" s="6"/>
    </row>
    <row r="16" spans="1:10">
      <c r="A16" s="67"/>
      <c r="B16" s="16" t="s">
        <v>59</v>
      </c>
      <c r="C16" s="71" t="s">
        <v>72</v>
      </c>
      <c r="D16" s="6"/>
      <c r="E16" s="6"/>
      <c r="F16" s="6"/>
      <c r="G16" s="6"/>
      <c r="H16" s="6"/>
      <c r="I16" s="6"/>
      <c r="J16" s="6"/>
    </row>
    <row r="17" spans="1:11">
      <c r="A17" s="67"/>
      <c r="B17" s="16" t="s">
        <v>60</v>
      </c>
      <c r="C17" s="66">
        <v>1049</v>
      </c>
      <c r="D17" s="118" t="s">
        <v>31</v>
      </c>
      <c r="E17" s="118"/>
      <c r="F17" s="118"/>
      <c r="G17" s="118"/>
      <c r="H17" s="118"/>
      <c r="I17" s="118"/>
      <c r="J17" s="118"/>
      <c r="K17" s="118"/>
    </row>
    <row r="18" spans="1:11" ht="26.25" customHeight="1">
      <c r="A18" s="67"/>
      <c r="B18" s="16" t="s">
        <v>61</v>
      </c>
      <c r="C18" s="66">
        <v>11002</v>
      </c>
      <c r="D18" s="78" t="s">
        <v>54</v>
      </c>
      <c r="E18" s="78" t="s">
        <v>84</v>
      </c>
      <c r="F18" s="119" t="s">
        <v>85</v>
      </c>
      <c r="G18" s="44" t="s">
        <v>80</v>
      </c>
      <c r="H18" s="44" t="s">
        <v>81</v>
      </c>
      <c r="I18" s="44" t="s">
        <v>82</v>
      </c>
      <c r="J18" s="44" t="s">
        <v>83</v>
      </c>
      <c r="K18" s="41" t="s">
        <v>42</v>
      </c>
    </row>
    <row r="19" spans="1:11" ht="35.25" customHeight="1">
      <c r="A19" s="67"/>
      <c r="B19" s="23" t="s">
        <v>33</v>
      </c>
      <c r="C19" s="8" t="s">
        <v>73</v>
      </c>
      <c r="D19" s="40"/>
      <c r="E19" s="40"/>
      <c r="F19" s="120"/>
      <c r="G19" s="46"/>
      <c r="H19" s="46"/>
      <c r="I19" s="46"/>
      <c r="J19" s="75"/>
      <c r="K19" s="42"/>
    </row>
    <row r="20" spans="1:11" ht="38.25">
      <c r="A20" s="67"/>
      <c r="B20" s="23" t="s">
        <v>62</v>
      </c>
      <c r="C20" s="8" t="s">
        <v>74</v>
      </c>
      <c r="D20" s="40"/>
      <c r="E20" s="40"/>
      <c r="F20" s="120"/>
      <c r="G20" s="46"/>
      <c r="H20" s="46"/>
      <c r="I20" s="46"/>
      <c r="J20" s="75"/>
      <c r="K20" s="42"/>
    </row>
    <row r="21" spans="1:11">
      <c r="A21" s="67"/>
      <c r="B21" s="23" t="s">
        <v>63</v>
      </c>
      <c r="C21" s="68" t="s">
        <v>34</v>
      </c>
      <c r="D21" s="40"/>
      <c r="E21" s="40"/>
      <c r="F21" s="120"/>
      <c r="G21" s="46"/>
      <c r="H21" s="46"/>
      <c r="I21" s="46"/>
      <c r="J21" s="75"/>
      <c r="K21" s="42"/>
    </row>
    <row r="22" spans="1:11" ht="25.5">
      <c r="A22" s="67"/>
      <c r="B22" s="8" t="s">
        <v>64</v>
      </c>
      <c r="C22" s="12" t="s">
        <v>75</v>
      </c>
      <c r="D22" s="40"/>
      <c r="E22" s="40"/>
      <c r="F22" s="120"/>
      <c r="G22" s="46"/>
      <c r="H22" s="46"/>
      <c r="I22" s="46"/>
      <c r="J22" s="75"/>
      <c r="K22" s="42"/>
    </row>
    <row r="23" spans="1:11">
      <c r="A23" s="67"/>
      <c r="B23" s="28"/>
      <c r="C23" s="29" t="s">
        <v>25</v>
      </c>
      <c r="D23" s="39"/>
      <c r="E23" s="39"/>
      <c r="F23" s="121"/>
      <c r="G23" s="45"/>
      <c r="H23" s="45"/>
      <c r="I23" s="45"/>
      <c r="J23" s="73"/>
      <c r="K23" s="43"/>
    </row>
    <row r="24" spans="1:11" ht="32.25" customHeight="1">
      <c r="A24" s="67"/>
      <c r="B24" s="69" t="s">
        <v>65</v>
      </c>
      <c r="C24" s="33" t="s">
        <v>76</v>
      </c>
      <c r="D24" s="76">
        <v>134.11000000000001</v>
      </c>
      <c r="E24" s="76">
        <v>225.3</v>
      </c>
      <c r="F24" s="76">
        <v>234.9</v>
      </c>
      <c r="G24" s="76">
        <v>225.3</v>
      </c>
      <c r="H24" s="76">
        <v>305.39999999999998</v>
      </c>
      <c r="I24" s="76">
        <v>305.39999999999998</v>
      </c>
      <c r="J24" s="76">
        <v>305.39999999999998</v>
      </c>
      <c r="K24" s="109"/>
    </row>
    <row r="25" spans="1:11" ht="32.25" customHeight="1">
      <c r="A25" s="67"/>
      <c r="B25" s="69"/>
      <c r="C25" s="33" t="s">
        <v>79</v>
      </c>
      <c r="D25" s="76">
        <v>307.89999999999998</v>
      </c>
      <c r="E25" s="76">
        <v>312.5</v>
      </c>
      <c r="F25" s="76">
        <v>340.3</v>
      </c>
      <c r="G25" s="76">
        <v>312.5</v>
      </c>
      <c r="H25" s="76">
        <v>370</v>
      </c>
      <c r="I25" s="76">
        <v>370</v>
      </c>
      <c r="J25" s="76">
        <v>370</v>
      </c>
      <c r="K25" s="110"/>
    </row>
    <row r="26" spans="1:11" ht="22.5" customHeight="1">
      <c r="A26" s="67"/>
      <c r="B26" s="8"/>
      <c r="C26" s="8"/>
      <c r="D26" s="24"/>
      <c r="E26" s="24"/>
      <c r="F26" s="24"/>
      <c r="G26" s="24"/>
      <c r="H26" s="24"/>
      <c r="I26" s="24"/>
      <c r="J26" s="24"/>
      <c r="K26" s="111"/>
    </row>
    <row r="27" spans="1:11" ht="15" customHeight="1">
      <c r="A27" s="67"/>
      <c r="B27" s="34" t="s">
        <v>35</v>
      </c>
      <c r="C27" s="35"/>
      <c r="D27" s="61">
        <v>187500</v>
      </c>
      <c r="E27" s="61">
        <v>243750</v>
      </c>
      <c r="F27" s="85">
        <v>333.43099999999998</v>
      </c>
      <c r="G27" s="61">
        <v>108250</v>
      </c>
      <c r="H27" s="61">
        <v>216500</v>
      </c>
      <c r="I27" s="61">
        <v>324750</v>
      </c>
      <c r="J27" s="76">
        <v>433000</v>
      </c>
      <c r="K27" s="24"/>
    </row>
  </sheetData>
  <mergeCells count="3">
    <mergeCell ref="K24:K26"/>
    <mergeCell ref="D17:K17"/>
    <mergeCell ref="F18:F23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J15"/>
  <sheetViews>
    <sheetView workbookViewId="0">
      <selection activeCell="F11" sqref="F11"/>
    </sheetView>
  </sheetViews>
  <sheetFormatPr defaultRowHeight="15"/>
  <cols>
    <col min="1" max="1" width="3.85546875" customWidth="1"/>
    <col min="2" max="2" width="18.28515625" customWidth="1"/>
    <col min="3" max="3" width="17.42578125" customWidth="1"/>
    <col min="4" max="4" width="11.85546875" customWidth="1"/>
    <col min="5" max="5" width="54.28515625" customWidth="1"/>
    <col min="6" max="6" width="18.140625" customWidth="1"/>
  </cols>
  <sheetData>
    <row r="1" spans="2:10" ht="22.5">
      <c r="C1" s="47"/>
      <c r="D1" s="72">
        <v>2025</v>
      </c>
      <c r="E1" s="47"/>
      <c r="F1" s="48" t="s">
        <v>43</v>
      </c>
    </row>
    <row r="2" spans="2:10">
      <c r="C2" s="49"/>
      <c r="D2" s="49"/>
      <c r="E2" s="50"/>
      <c r="F2" s="50"/>
    </row>
    <row r="3" spans="2:10">
      <c r="B3" s="51"/>
      <c r="C3" s="52"/>
      <c r="D3" s="52"/>
      <c r="E3" s="51"/>
      <c r="F3" s="51"/>
    </row>
    <row r="4" spans="2:10" ht="19.5" customHeight="1">
      <c r="B4" s="129" t="s">
        <v>26</v>
      </c>
      <c r="C4" s="129"/>
      <c r="D4" s="129"/>
      <c r="E4" s="8">
        <v>104001</v>
      </c>
      <c r="F4" s="51"/>
    </row>
    <row r="5" spans="2:10" ht="17.25" customHeight="1">
      <c r="B5" s="129" t="s">
        <v>27</v>
      </c>
      <c r="C5" s="129"/>
      <c r="D5" s="129"/>
      <c r="E5" s="8" t="s">
        <v>68</v>
      </c>
      <c r="F5" s="51"/>
    </row>
    <row r="6" spans="2:10">
      <c r="C6" s="52"/>
      <c r="D6" s="52"/>
      <c r="E6" s="51"/>
      <c r="F6" s="51"/>
    </row>
    <row r="7" spans="2:10">
      <c r="B7" s="53" t="s">
        <v>44</v>
      </c>
      <c r="C7" s="52"/>
      <c r="D7" s="52"/>
      <c r="E7" s="51"/>
      <c r="F7" s="51"/>
    </row>
    <row r="8" spans="2:10">
      <c r="B8" s="51"/>
      <c r="C8" s="51"/>
      <c r="D8" s="51"/>
      <c r="E8" s="51"/>
      <c r="F8" s="51"/>
    </row>
    <row r="9" spans="2:10" ht="15" customHeight="1">
      <c r="B9" s="130" t="s">
        <v>45</v>
      </c>
      <c r="C9" s="131"/>
      <c r="D9" s="132" t="s">
        <v>46</v>
      </c>
      <c r="E9" s="133"/>
      <c r="F9" s="122" t="s">
        <v>47</v>
      </c>
    </row>
    <row r="10" spans="2:10" ht="25.5" customHeight="1">
      <c r="B10" s="54" t="s">
        <v>13</v>
      </c>
      <c r="C10" s="54" t="s">
        <v>48</v>
      </c>
      <c r="D10" s="134"/>
      <c r="E10" s="135"/>
      <c r="F10" s="123"/>
    </row>
    <row r="11" spans="2:10" ht="15" customHeight="1">
      <c r="B11" s="55" t="s">
        <v>49</v>
      </c>
      <c r="C11" s="56"/>
      <c r="D11" s="57"/>
      <c r="E11" s="57"/>
      <c r="F11" s="65">
        <v>433000</v>
      </c>
      <c r="J11" s="70"/>
    </row>
    <row r="12" spans="2:10" ht="27.75" customHeight="1">
      <c r="B12" s="126">
        <v>1149</v>
      </c>
      <c r="C12" s="37"/>
      <c r="D12" s="124" t="s">
        <v>69</v>
      </c>
      <c r="E12" s="124"/>
      <c r="F12" s="65">
        <v>104000</v>
      </c>
    </row>
    <row r="13" spans="2:10" ht="28.5" customHeight="1">
      <c r="B13" s="127"/>
      <c r="C13" s="109">
        <v>11001</v>
      </c>
      <c r="D13" s="125" t="s">
        <v>70</v>
      </c>
      <c r="E13" s="125"/>
      <c r="F13" s="65">
        <v>329000</v>
      </c>
    </row>
    <row r="14" spans="2:10">
      <c r="B14" s="127"/>
      <c r="C14" s="110"/>
      <c r="D14" s="58"/>
      <c r="E14" s="80" t="s">
        <v>72</v>
      </c>
      <c r="F14" s="63"/>
    </row>
    <row r="15" spans="2:10">
      <c r="B15" s="128"/>
      <c r="C15" s="111"/>
      <c r="D15" s="59"/>
      <c r="E15" s="60" t="s">
        <v>50</v>
      </c>
      <c r="F15" s="64"/>
    </row>
  </sheetData>
  <mergeCells count="9">
    <mergeCell ref="F9:F10"/>
    <mergeCell ref="D12:E12"/>
    <mergeCell ref="D13:E13"/>
    <mergeCell ref="B12:B15"/>
    <mergeCell ref="B4:D4"/>
    <mergeCell ref="B5:D5"/>
    <mergeCell ref="B9:C9"/>
    <mergeCell ref="D9:E10"/>
    <mergeCell ref="C13:C1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Հավելված 3 Մաս 2</vt:lpstr>
      <vt:lpstr>Հավելված 3 Մաս 3</vt:lpstr>
      <vt:lpstr>Հավելված3 Մաս 4</vt:lpstr>
      <vt:lpstr>Աղյուսակ Ա. (կատարողի բացվածք)</vt:lpstr>
      <vt:lpstr>'Հավելված 3 Մաս 3'!_ftn20</vt:lpstr>
      <vt:lpstr>'Հավելված 3 Մաս 3'!_ftn21</vt:lpstr>
      <vt:lpstr>'Հավելված 3 Մաս 3'!_ftn22</vt:lpstr>
      <vt:lpstr>'Հավելված 3 Մաս 2'!_ftnref1</vt:lpstr>
      <vt:lpstr>'Հավելված 3 Մաս 3'!_ftnref12</vt:lpstr>
      <vt:lpstr>'Հավելված 3 Մաս 2'!_ftnref2</vt:lpstr>
      <vt:lpstr>'Հավելված 3 Մաս 2'!_ftnref3</vt:lpstr>
      <vt:lpstr>'Հավելված 3 Մաս 2'!_ftnref4</vt:lpstr>
      <vt:lpstr>'Հավելված 3 Մաս 2'!_ftnref5</vt:lpstr>
      <vt:lpstr>'Հավելված 3 Մաս 2'!_ftnref6</vt:lpstr>
      <vt:lpstr>'Հավելված 3 Մաս 2'!_ftnref7</vt:lpstr>
      <vt:lpstr>'Հավելված3 Մաս 4'!_ftnref7</vt:lpstr>
      <vt:lpstr>'Հավելված 3 Մաս 2'!_ftnref8</vt:lpstr>
      <vt:lpstr>'Հավելված 3 Մաս 2'!_Toc501014755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Admin</cp:lastModifiedBy>
  <dcterms:created xsi:type="dcterms:W3CDTF">2017-12-06T07:28:20Z</dcterms:created>
  <dcterms:modified xsi:type="dcterms:W3CDTF">2024-03-05T13:40:54Z</dcterms:modified>
</cp:coreProperties>
</file>