
<file path=[Content_Types].xml><?xml version="1.0" encoding="utf-8"?>
<Types xmlns="http://schemas.openxmlformats.org/package/2006/content-types">
  <Override PartName="/xl/ctrlProps/ctrlProp78.xml" ContentType="application/vnd.ms-excel.controlproperties+xml"/>
  <Override PartName="/xl/ctrlProps/ctrlProp49.xml" ContentType="application/vnd.ms-excel.controlproperties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trlProps/ctrlProp67.xml" ContentType="application/vnd.ms-excel.controlproperties+xml"/>
  <Override PartName="/xl/ctrlProps/ctrlProp38.xml" ContentType="application/vnd.ms-excel.controlproperti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ctrlProps/ctrlProp27.xml" ContentType="application/vnd.ms-excel.controlproperties+xml"/>
  <Override PartName="/xl/ctrlProps/ctrlProp56.xml" ContentType="application/vnd.ms-excel.controlproperties+xml"/>
  <Override PartName="/xl/ctrlProps/ctrlProp45.xml" ContentType="application/vnd.ms-excel.controlproperties+xml"/>
  <Override PartName="/xl/ctrlProps/ctrlProp74.xml" ContentType="application/vnd.ms-excel.controlproperties+xml"/>
  <Default Extension="xml" ContentType="application/xml"/>
  <Override PartName="/xl/worksheets/sheet5.xml" ContentType="application/vnd.openxmlformats-officedocument.spreadsheetml.worksheet+xml"/>
  <Override PartName="/xl/ctrlProps/ctrlProp43.xml" ContentType="application/vnd.ms-excel.controlproperties+xml"/>
  <Override PartName="/xl/ctrlProps/ctrlProp34.xml" ContentType="application/vnd.ms-excel.controlproperties+xml"/>
  <Override PartName="/xl/ctrlProps/ctrlProp25.xml" ContentType="application/vnd.ms-excel.controlproperties+xml"/>
  <Override PartName="/xl/ctrlProps/ctrlProp72.xml" ContentType="application/vnd.ms-excel.controlproperties+xml"/>
  <Override PartName="/xl/ctrlProps/ctrlProp63.xml" ContentType="application/vnd.ms-excel.controlproperties+xml"/>
  <Override PartName="/xl/ctrlProps/ctrlProp52.xml" ContentType="application/vnd.ms-excel.controlproperties+xml"/>
  <Override PartName="/xl/ctrlProps/ctrlProp54.xml" ContentType="application/vnd.ms-excel.controlproperties+xml"/>
  <Override PartName="/xl/ctrlProps/ctrlProp16.xml" ContentType="application/vnd.ms-excel.controlproperties+xml"/>
  <Override PartName="/xl/worksheets/sheet3.xml" ContentType="application/vnd.openxmlformats-officedocument.spreadsheetml.worksheet+xml"/>
  <Override PartName="/xl/ctrlProps/ctrlProp41.xml" ContentType="application/vnd.ms-excel.controlproperties+xml"/>
  <Override PartName="/xl/ctrlProps/ctrlProp70.xml" ContentType="application/vnd.ms-excel.controlproperties+xml"/>
  <Override PartName="/xl/ctrlProps/ctrlProp8.xml" ContentType="application/vnd.ms-excel.controlproperties+xml"/>
  <Override PartName="/xl/ctrlProps/ctrlProp61.xml" ContentType="application/vnd.ms-excel.controlproperties+xml"/>
  <Override PartName="/xl/ctrlProps/ctrlProp50.xml" ContentType="application/vnd.ms-excel.controlproperties+xml"/>
  <Override PartName="/xl/ctrlProps/ctrlProp23.xml" ContentType="application/vnd.ms-excel.controlproperties+xml"/>
  <Override PartName="/xl/ctrlProps/ctrlProp32.xml" ContentType="application/vnd.ms-excel.controlproperties+xml"/>
  <Override PartName="/xl/ctrlProps/ctrlProp14.xml" ContentType="application/vnd.ms-excel.controlproperties+xml"/>
  <Override PartName="/xl/worksheets/sheet1.xml" ContentType="application/vnd.openxmlformats-officedocument.spreadsheetml.worksheet+xml"/>
  <Override PartName="/xl/ctrlProps/ctrlProp6.xml" ContentType="application/vnd.ms-excel.controlproperties+xml"/>
  <Override PartName="/xl/ctrlProps/ctrlProp12.xml" ContentType="application/vnd.ms-excel.controlproperties+xml"/>
  <Override PartName="/xl/ctrlProps/ctrlProp21.xml" ContentType="application/vnd.ms-excel.controlproperties+xml"/>
  <Override PartName="/xl/ctrlProps/ctrlProp30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worksheets/sheet18.xml" ContentType="application/vnd.openxmlformats-officedocument.spreadsheetml.worksheet+xml"/>
  <Override PartName="/xl/ctrlProps/ctrlProp2.xml" ContentType="application/vnd.ms-excel.control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trlProps/ctrlProp79.xml" ContentType="application/vnd.ms-excel.controlproperties+xml"/>
  <Override PartName="/xl/ctrlProps/ctrlProp77.xml" ContentType="application/vnd.ms-excel.controlproperties+xml"/>
  <Override PartName="/xl/ctrlProps/ctrlProp59.xml" ContentType="application/vnd.ms-excel.controlproperties+xml"/>
  <Override PartName="/xl/ctrlProps/ctrlProp68.xml" ContentType="application/vnd.ms-excel.contro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trlProps/ctrlProp28.xml" ContentType="application/vnd.ms-excel.controlproperties+xml"/>
  <Override PartName="/xl/ctrlProps/ctrlProp19.xml" ContentType="application/vnd.ms-excel.controlproperties+xml"/>
  <Override PartName="/xl/ctrlProps/ctrlProp57.xml" ContentType="application/vnd.ms-excel.controlproperties+xml"/>
  <Override PartName="/xl/ctrlProps/ctrlProp66.xml" ContentType="application/vnd.ms-excel.controlproperties+xml"/>
  <Override PartName="/xl/ctrlProps/ctrlProp48.xml" ContentType="application/vnd.ms-excel.controlproperties+xml"/>
  <Override PartName="/xl/ctrlProps/ctrlProp39.xml" ContentType="application/vnd.ms-excel.controlproperties+xml"/>
  <Override PartName="/xl/ctrlProps/ctrlProp75.xml" ContentType="application/vnd.ms-excel.controlproperti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trlProps/ctrlProp26.xml" ContentType="application/vnd.ms-excel.controlproperties+xml"/>
  <Override PartName="/xl/ctrlProps/ctrlProp17.xml" ContentType="application/vnd.ms-excel.controlproperties+xml"/>
  <Override PartName="/xl/ctrlProps/ctrlProp64.xml" ContentType="application/vnd.ms-excel.controlproperties+xml"/>
  <Override PartName="/xl/ctrlProps/ctrlProp55.xml" ContentType="application/vnd.ms-excel.controlproperties+xml"/>
  <Override PartName="/xl/ctrlProps/ctrlProp46.xml" ContentType="application/vnd.ms-excel.controlproperties+xml"/>
  <Override PartName="/xl/ctrlProps/ctrlProp37.xml" ContentType="application/vnd.ms-excel.controlproperties+xml"/>
  <Override PartName="/xl/ctrlProps/ctrlProp73.xml" ContentType="application/vnd.ms-excel.controlproperti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trlProps/ctrlProp44.xml" ContentType="application/vnd.ms-excel.controlproperties+xml"/>
  <Override PartName="/xl/ctrlProps/ctrlProp35.xml" ContentType="application/vnd.ms-excel.controlproperties+xml"/>
  <Override PartName="/xl/ctrlProps/ctrlProp71.xml" ContentType="application/vnd.ms-excel.controlproperties+xml"/>
  <Override PartName="/xl/ctrlProps/ctrlProp9.xml" ContentType="application/vnd.ms-excel.controlproperties+xml"/>
  <Override PartName="/xl/ctrlProps/ctrlProp62.xml" ContentType="application/vnd.ms-excel.controlproperties+xml"/>
  <Override PartName="/xl/ctrlProps/ctrlProp53.xml" ContentType="application/vnd.ms-excel.controlproperties+xml"/>
  <Override PartName="/xl/ctrlProps/ctrlProp24.xml" ContentType="application/vnd.ms-excel.controlproperties+xml"/>
  <Override PartName="/xl/ctrlProps/ctrlProp15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42.xml" ContentType="application/vnd.ms-excel.controlproperties+xml"/>
  <Override PartName="/xl/ctrlProps/ctrlProp33.xml" ContentType="application/vnd.ms-excel.controlproperties+xml"/>
  <Override PartName="/xl/ctrlProps/ctrlProp80.xml" ContentType="application/vnd.ms-excel.controlproperties+xml"/>
  <Override PartName="/xl/ctrlProps/ctrlProp7.xml" ContentType="application/vnd.ms-excel.controlproperties+xml"/>
  <Override PartName="/xl/ctrlProps/ctrlProp60.xml" ContentType="application/vnd.ms-excel.controlproperties+xml"/>
  <Override PartName="/xl/ctrlProps/ctrlProp51.xml" ContentType="application/vnd.ms-excel.controlproperties+xml"/>
  <Override PartName="/xl/ctrlProps/ctrlProp22.xml" ContentType="application/vnd.ms-excel.controlproperties+xml"/>
  <Override PartName="/xl/ctrlProps/ctrlProp13.xml" ContentType="application/vnd.ms-excel.controlproperties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20.xml" ContentType="application/vnd.ms-excel.controlproperties+xml"/>
  <Override PartName="/xl/ctrlProps/ctrlProp5.xml" ContentType="application/vnd.ms-excel.controlproperties+xml"/>
  <Override PartName="/xl/ctrlProps/ctrlProp11.xml" ContentType="application/vnd.ms-excel.controlproperties+xml"/>
  <Override PartName="/xl/ctrlProps/ctrlProp40.xml" ContentType="application/vnd.ms-excel.controlproperties+xml"/>
  <Override PartName="/xl/ctrlProps/ctrlProp31.xml" ContentType="application/vnd.ms-excel.controlproperties+xml"/>
  <Override PartName="/xl/worksheets/sheet19.xml" ContentType="application/vnd.openxmlformats-officedocument.spreadsheetml.worksheet+xml"/>
  <Override PartName="/xl/ctrlProps/ctrlProp3.xml" ContentType="application/vnd.ms-excel.controlproperties+xml"/>
  <Override PartName="/xl/worksheets/sheet17.xml" ContentType="application/vnd.openxmlformats-officedocument.spreadsheetml.worksheet+xml"/>
  <Override PartName="/xl/ctrlProps/ctrlProp1.xml" ContentType="application/vnd.ms-excel.controlpropertie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trlProps/ctrlProp69.xml" ContentType="application/vnd.ms-excel.controlproperties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trlProps/ctrlProp58.xml" ContentType="application/vnd.ms-excel.controlproperties+xml"/>
  <Override PartName="/xl/ctrlProps/ctrlProp47.xml" ContentType="application/vnd.ms-excel.controlproperties+xml"/>
  <Override PartName="/xl/ctrlProps/ctrlProp76.xml" ContentType="application/vnd.ms-excel.controlproperties+xml"/>
  <Override PartName="/xl/ctrlProps/ctrlProp29.xml" ContentType="application/vnd.ms-excel.controlproperties+xml"/>
  <Override PartName="/xl/worksheets/sheet11.xml" ContentType="application/vnd.openxmlformats-officedocument.spreadsheetml.worksheet+xml"/>
  <Override PartName="/xl/ctrlProps/ctrlProp36.xml" ContentType="application/vnd.ms-excel.controlproperties+xml"/>
  <Override PartName="/xl/ctrlProps/ctrlProp18.xml" ContentType="application/vnd.ms-excel.controlproperties+xml"/>
  <Override PartName="/xl/ctrlProps/ctrlProp65.xml" ContentType="application/vnd.ms-excel.controlpropertie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 activeTab="1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2" i="1"/>
  <c r="O42"/>
  <c r="N42"/>
  <c r="M41"/>
  <c r="L41"/>
  <c r="K41"/>
  <c r="J40"/>
  <c r="J42" s="1"/>
  <c r="I40"/>
  <c r="I42" s="1"/>
  <c r="H40"/>
  <c r="H42" s="1"/>
  <c r="R39"/>
  <c r="M39"/>
  <c r="S39" s="1"/>
  <c r="L39"/>
  <c r="K39"/>
  <c r="Q39" s="1"/>
  <c r="R38"/>
  <c r="M38"/>
  <c r="S38" s="1"/>
  <c r="L38"/>
  <c r="K38"/>
  <c r="Q38" s="1"/>
  <c r="R37"/>
  <c r="M37"/>
  <c r="S37" s="1"/>
  <c r="L37"/>
  <c r="K37"/>
  <c r="Q37" s="1"/>
  <c r="G36"/>
  <c r="G40" s="1"/>
  <c r="G42" s="1"/>
  <c r="F36"/>
  <c r="F40" s="1"/>
  <c r="E36"/>
  <c r="E40" s="1"/>
  <c r="E42" s="1"/>
  <c r="D36"/>
  <c r="D42" s="1"/>
  <c r="G8" i="9" s="1"/>
  <c r="C36" i="1"/>
  <c r="L36" s="1"/>
  <c r="R36" s="1"/>
  <c r="U8" i="9" s="1"/>
  <c r="M36" i="1" l="1"/>
  <c r="K36"/>
  <c r="C42"/>
  <c r="F8" i="9" s="1"/>
  <c r="O8"/>
  <c r="F42" i="1"/>
  <c r="L40"/>
  <c r="L42" s="1"/>
  <c r="R42" s="1"/>
  <c r="K40"/>
  <c r="K42" s="1"/>
  <c r="Q42" s="1"/>
  <c r="M40"/>
  <c r="M42" s="1"/>
  <c r="S42" s="1"/>
  <c r="H15" i="9"/>
  <c r="H14"/>
  <c r="K41" i="13"/>
  <c r="Q36" i="1" l="1"/>
  <c r="T8" i="9" s="1"/>
  <c r="N8"/>
  <c r="S36" i="1"/>
  <c r="V8" i="9" s="1"/>
  <c r="P8"/>
  <c r="K39" i="13"/>
  <c r="L39"/>
  <c r="M39"/>
  <c r="K40"/>
  <c r="L40"/>
  <c r="M40"/>
  <c r="L41"/>
  <c r="M41"/>
  <c r="K39" i="12"/>
  <c r="L39"/>
  <c r="M39"/>
  <c r="K40"/>
  <c r="L40"/>
  <c r="M40"/>
  <c r="K41"/>
  <c r="L41"/>
  <c r="M41"/>
  <c r="K39" i="14"/>
  <c r="L39"/>
  <c r="M39"/>
  <c r="K40"/>
  <c r="L40"/>
  <c r="M40"/>
  <c r="K41"/>
  <c r="L41"/>
  <c r="M41"/>
  <c r="K39" i="15"/>
  <c r="L39"/>
  <c r="M39"/>
  <c r="K40"/>
  <c r="L40"/>
  <c r="M40"/>
  <c r="K41"/>
  <c r="L41"/>
  <c r="M41"/>
  <c r="K39" i="16"/>
  <c r="L39"/>
  <c r="M39"/>
  <c r="K40"/>
  <c r="L40"/>
  <c r="M40"/>
  <c r="K41"/>
  <c r="L41"/>
  <c r="M41"/>
  <c r="K39" i="30"/>
  <c r="L39"/>
  <c r="M39"/>
  <c r="K40"/>
  <c r="L40"/>
  <c r="M40"/>
  <c r="K41"/>
  <c r="L41"/>
  <c r="M41"/>
  <c r="K39" i="18"/>
  <c r="L39"/>
  <c r="M39"/>
  <c r="K40"/>
  <c r="L40"/>
  <c r="M40"/>
  <c r="K41"/>
  <c r="L41"/>
  <c r="M41"/>
  <c r="K39" i="19"/>
  <c r="L39"/>
  <c r="M39"/>
  <c r="K40"/>
  <c r="L40"/>
  <c r="M40"/>
  <c r="K41"/>
  <c r="L41"/>
  <c r="M41"/>
  <c r="K39" i="21"/>
  <c r="L39"/>
  <c r="M39"/>
  <c r="K40"/>
  <c r="L40"/>
  <c r="M40"/>
  <c r="K41"/>
  <c r="L41"/>
  <c r="M41"/>
  <c r="K39" i="22"/>
  <c r="L39"/>
  <c r="M39"/>
  <c r="K40"/>
  <c r="L40"/>
  <c r="M40"/>
  <c r="K41"/>
  <c r="L41"/>
  <c r="M41"/>
  <c r="K39" i="23"/>
  <c r="L39"/>
  <c r="M39"/>
  <c r="K40"/>
  <c r="L40"/>
  <c r="M40"/>
  <c r="K41"/>
  <c r="L41"/>
  <c r="M41"/>
  <c r="K43"/>
  <c r="L43"/>
  <c r="M43"/>
  <c r="K43" i="22"/>
  <c r="L43"/>
  <c r="M43"/>
  <c r="K43" i="21"/>
  <c r="L43"/>
  <c r="M43"/>
  <c r="K43" i="19"/>
  <c r="L43"/>
  <c r="M43"/>
  <c r="K43" i="18"/>
  <c r="L43"/>
  <c r="M43"/>
  <c r="K43" i="30"/>
  <c r="L43"/>
  <c r="M43"/>
  <c r="K43" i="16"/>
  <c r="L43"/>
  <c r="M43"/>
  <c r="K43" i="15"/>
  <c r="L43"/>
  <c r="M43"/>
  <c r="K43" i="14"/>
  <c r="L43"/>
  <c r="M43"/>
  <c r="K43" i="12"/>
  <c r="L43"/>
  <c r="M43"/>
  <c r="K43" i="13"/>
  <c r="L43"/>
  <c r="M43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/>
  <c r="W14"/>
  <c r="E14"/>
  <c r="D14"/>
  <c r="C14"/>
  <c r="B14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s="1"/>
  <c r="M14" i="9" s="1"/>
  <c r="I42" i="30"/>
  <c r="H42"/>
  <c r="H44" s="1"/>
  <c r="K14" i="9" s="1"/>
  <c r="G42" i="30"/>
  <c r="F42"/>
  <c r="L42" s="1"/>
  <c r="L44" s="1"/>
  <c r="O14" i="9" s="1"/>
  <c r="E42" i="30"/>
  <c r="Q41"/>
  <c r="S41"/>
  <c r="R41"/>
  <c r="S40"/>
  <c r="R40"/>
  <c r="Q40"/>
  <c r="S39"/>
  <c r="Q39"/>
  <c r="R39"/>
  <c r="S38"/>
  <c r="L38"/>
  <c r="R38" s="1"/>
  <c r="K38"/>
  <c r="Q38" s="1"/>
  <c r="M42" l="1"/>
  <c r="M44" s="1"/>
  <c r="G44"/>
  <c r="J14" i="9" s="1"/>
  <c r="F44" i="30"/>
  <c r="I14" i="9" s="1"/>
  <c r="E44" i="30"/>
  <c r="K42"/>
  <c r="K44" s="1"/>
  <c r="N14" i="9" s="1"/>
  <c r="R44" i="30"/>
  <c r="U14" i="9" s="1"/>
  <c r="Q44" i="30"/>
  <c r="T14" i="9" s="1"/>
  <c r="I44" i="30"/>
  <c r="L14" i="9" s="1"/>
  <c r="Y27"/>
  <c r="X27"/>
  <c r="W27"/>
  <c r="E27"/>
  <c r="D27"/>
  <c r="C27"/>
  <c r="B27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/>
  <c r="K43"/>
  <c r="J42"/>
  <c r="M42" s="1"/>
  <c r="M44" s="1"/>
  <c r="S44" s="1"/>
  <c r="V27" i="9" s="1"/>
  <c r="I42" i="29"/>
  <c r="I44" s="1"/>
  <c r="L27" i="9" s="1"/>
  <c r="H42" i="29"/>
  <c r="H44" s="1"/>
  <c r="K27" i="9" s="1"/>
  <c r="G42" i="29"/>
  <c r="G44" s="1"/>
  <c r="J27" i="9" s="1"/>
  <c r="F42" i="29"/>
  <c r="F44" s="1"/>
  <c r="I27" i="9" s="1"/>
  <c r="E42" i="29"/>
  <c r="E44" s="1"/>
  <c r="H27" i="9" s="1"/>
  <c r="M41" i="29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Y26" i="9"/>
  <c r="X26"/>
  <c r="W26"/>
  <c r="E26"/>
  <c r="D26"/>
  <c r="C26"/>
  <c r="B26"/>
  <c r="Y25"/>
  <c r="X25"/>
  <c r="W25"/>
  <c r="E25"/>
  <c r="D25"/>
  <c r="C25"/>
  <c r="B25"/>
  <c r="Y24"/>
  <c r="X24"/>
  <c r="W24"/>
  <c r="E24"/>
  <c r="D24"/>
  <c r="C24"/>
  <c r="B24"/>
  <c r="Y23"/>
  <c r="X23"/>
  <c r="W23"/>
  <c r="E23"/>
  <c r="D23"/>
  <c r="C23"/>
  <c r="B23"/>
  <c r="Y22"/>
  <c r="X22"/>
  <c r="W22"/>
  <c r="E22"/>
  <c r="D22"/>
  <c r="C22"/>
  <c r="B22"/>
  <c r="Y21"/>
  <c r="X21"/>
  <c r="W21"/>
  <c r="E21"/>
  <c r="D21"/>
  <c r="C21"/>
  <c r="B21"/>
  <c r="Y20"/>
  <c r="X20"/>
  <c r="W20"/>
  <c r="E20"/>
  <c r="D20"/>
  <c r="C20"/>
  <c r="B20"/>
  <c r="Y19"/>
  <c r="X19"/>
  <c r="W19"/>
  <c r="E19"/>
  <c r="D19"/>
  <c r="C19"/>
  <c r="B19"/>
  <c r="Y18"/>
  <c r="X18"/>
  <c r="W18"/>
  <c r="E18"/>
  <c r="D18"/>
  <c r="C18"/>
  <c r="B18"/>
  <c r="Y17"/>
  <c r="X17"/>
  <c r="W17"/>
  <c r="E17"/>
  <c r="D17"/>
  <c r="C17"/>
  <c r="B17"/>
  <c r="Y16"/>
  <c r="X16"/>
  <c r="W16"/>
  <c r="E16"/>
  <c r="D16"/>
  <c r="C16"/>
  <c r="B16"/>
  <c r="Y15"/>
  <c r="X15"/>
  <c r="W15"/>
  <c r="E15"/>
  <c r="D15"/>
  <c r="C15"/>
  <c r="B15"/>
  <c r="Y13"/>
  <c r="X13"/>
  <c r="W13"/>
  <c r="E13"/>
  <c r="D13"/>
  <c r="C13"/>
  <c r="B13"/>
  <c r="Y12"/>
  <c r="X12"/>
  <c r="W12"/>
  <c r="E12"/>
  <c r="D12"/>
  <c r="C12"/>
  <c r="B12"/>
  <c r="Y9"/>
  <c r="X9"/>
  <c r="W9"/>
  <c r="E9"/>
  <c r="D9"/>
  <c r="C9"/>
  <c r="B9"/>
  <c r="Y11"/>
  <c r="X11"/>
  <c r="W11"/>
  <c r="E11"/>
  <c r="D11"/>
  <c r="B11"/>
  <c r="C11"/>
  <c r="Y10"/>
  <c r="X10"/>
  <c r="W10"/>
  <c r="E10"/>
  <c r="D10"/>
  <c r="C10"/>
  <c r="B10"/>
  <c r="Y8"/>
  <c r="X8"/>
  <c r="W8"/>
  <c r="E8"/>
  <c r="D8"/>
  <c r="C8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/>
  <c r="K43"/>
  <c r="J42"/>
  <c r="J44" s="1"/>
  <c r="M24" i="9" s="1"/>
  <c r="I42" i="28"/>
  <c r="H42"/>
  <c r="H44" s="1"/>
  <c r="K24" i="9" s="1"/>
  <c r="G42" i="28"/>
  <c r="G44" s="1"/>
  <c r="J24" i="9" s="1"/>
  <c r="F42" i="28"/>
  <c r="F44" s="1"/>
  <c r="I24" i="9" s="1"/>
  <c r="E42" i="28"/>
  <c r="E44" s="1"/>
  <c r="H24" i="9" s="1"/>
  <c r="M41" i="28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R38"/>
  <c r="M38"/>
  <c r="S38" s="1"/>
  <c r="L38"/>
  <c r="K38"/>
  <c r="Q3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/>
  <c r="K43"/>
  <c r="J42"/>
  <c r="I42"/>
  <c r="I44" s="1"/>
  <c r="L23" i="9" s="1"/>
  <c r="H42" i="27"/>
  <c r="H44" s="1"/>
  <c r="K23" i="9" s="1"/>
  <c r="G42" i="27"/>
  <c r="G44" s="1"/>
  <c r="J23" i="9" s="1"/>
  <c r="F42" i="27"/>
  <c r="F44" s="1"/>
  <c r="I23" i="9" s="1"/>
  <c r="E42" i="27"/>
  <c r="E44" s="1"/>
  <c r="H23" i="9" s="1"/>
  <c r="M41" i="27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/>
  <c r="K43"/>
  <c r="K42"/>
  <c r="K44" s="1"/>
  <c r="J42"/>
  <c r="J44" s="1"/>
  <c r="M22" i="9" s="1"/>
  <c r="I42" i="26"/>
  <c r="I44" s="1"/>
  <c r="L22" i="9" s="1"/>
  <c r="H42" i="26"/>
  <c r="H44" s="1"/>
  <c r="K22" i="9" s="1"/>
  <c r="G42" i="26"/>
  <c r="G44" s="1"/>
  <c r="J22" i="9" s="1"/>
  <c r="F42" i="26"/>
  <c r="F44" s="1"/>
  <c r="I22" i="9" s="1"/>
  <c r="E42" i="26"/>
  <c r="E44" s="1"/>
  <c r="H22" i="9" s="1"/>
  <c r="M41" i="26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/>
  <c r="K43"/>
  <c r="J42"/>
  <c r="J44" s="1"/>
  <c r="M21" i="9" s="1"/>
  <c r="I42" i="25"/>
  <c r="L42" s="1"/>
  <c r="H42"/>
  <c r="G42"/>
  <c r="G44" s="1"/>
  <c r="J21" i="9" s="1"/>
  <c r="F42" i="25"/>
  <c r="F44" s="1"/>
  <c r="I21" i="9" s="1"/>
  <c r="E42" i="25"/>
  <c r="E44" s="1"/>
  <c r="H21" i="9" s="1"/>
  <c r="M41" i="25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/>
  <c r="K43"/>
  <c r="J42"/>
  <c r="J44" s="1"/>
  <c r="M20" i="9" s="1"/>
  <c r="I42" i="24"/>
  <c r="H42"/>
  <c r="H44" s="1"/>
  <c r="K20" i="9" s="1"/>
  <c r="G42" i="24"/>
  <c r="F42"/>
  <c r="F44" s="1"/>
  <c r="I20" i="9" s="1"/>
  <c r="E42" i="24"/>
  <c r="E44" s="1"/>
  <c r="H20" i="9" s="1"/>
  <c r="M41" i="24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/>
  <c r="I44" s="1"/>
  <c r="L19" i="9" s="1"/>
  <c r="H42" i="23"/>
  <c r="H44" s="1"/>
  <c r="K19" i="9" s="1"/>
  <c r="G42" i="23"/>
  <c r="G44" s="1"/>
  <c r="J19" i="9" s="1"/>
  <c r="F42" i="23"/>
  <c r="E42"/>
  <c r="Q41"/>
  <c r="S41"/>
  <c r="R41"/>
  <c r="S40"/>
  <c r="R40"/>
  <c r="Q40"/>
  <c r="Q39"/>
  <c r="S39"/>
  <c r="R39"/>
  <c r="S38"/>
  <c r="L38"/>
  <c r="R38" s="1"/>
  <c r="K38"/>
  <c r="Q38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s="1"/>
  <c r="M18" i="9" s="1"/>
  <c r="I42" i="22"/>
  <c r="I44" s="1"/>
  <c r="L18" i="9" s="1"/>
  <c r="H42" i="22"/>
  <c r="H44" s="1"/>
  <c r="K18" i="9" s="1"/>
  <c r="G42" i="22"/>
  <c r="F42"/>
  <c r="E42"/>
  <c r="S41"/>
  <c r="R41"/>
  <c r="Q41"/>
  <c r="S40"/>
  <c r="R40"/>
  <c r="Q40"/>
  <c r="R39"/>
  <c r="S39"/>
  <c r="Q39"/>
  <c r="S38"/>
  <c r="L38"/>
  <c r="R38" s="1"/>
  <c r="K38"/>
  <c r="Q38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s="1"/>
  <c r="M17" i="9" s="1"/>
  <c r="I42" i="21"/>
  <c r="I44" s="1"/>
  <c r="L17" i="9" s="1"/>
  <c r="H42" i="21"/>
  <c r="G42"/>
  <c r="F42"/>
  <c r="E42"/>
  <c r="K42" s="1"/>
  <c r="K44" s="1"/>
  <c r="S41"/>
  <c r="R41"/>
  <c r="Q41"/>
  <c r="Q40"/>
  <c r="S40"/>
  <c r="R40"/>
  <c r="R39"/>
  <c r="S39"/>
  <c r="Q39"/>
  <c r="S38"/>
  <c r="L38"/>
  <c r="R38" s="1"/>
  <c r="K38"/>
  <c r="Q38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/>
  <c r="K43"/>
  <c r="J42"/>
  <c r="J44" s="1"/>
  <c r="M25" i="9" s="1"/>
  <c r="I42" i="20"/>
  <c r="I44" s="1"/>
  <c r="L25" i="9" s="1"/>
  <c r="H42" i="20"/>
  <c r="H44" s="1"/>
  <c r="K25" i="9" s="1"/>
  <c r="M41" i="20"/>
  <c r="S41" s="1"/>
  <c r="L41"/>
  <c r="R41" s="1"/>
  <c r="K41"/>
  <c r="Q41" s="1"/>
  <c r="Q40"/>
  <c r="M40"/>
  <c r="S40" s="1"/>
  <c r="L40"/>
  <c r="R40" s="1"/>
  <c r="K40"/>
  <c r="M39"/>
  <c r="S39" s="1"/>
  <c r="L39"/>
  <c r="R39" s="1"/>
  <c r="K39"/>
  <c r="Q39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s="1"/>
  <c r="M16" i="9" s="1"/>
  <c r="I42" i="19"/>
  <c r="I44" s="1"/>
  <c r="L16" i="9" s="1"/>
  <c r="H42" i="19"/>
  <c r="H44" s="1"/>
  <c r="K16" i="9" s="1"/>
  <c r="G42" i="19"/>
  <c r="F42"/>
  <c r="L42" s="1"/>
  <c r="L44" s="1"/>
  <c r="E42"/>
  <c r="S41"/>
  <c r="R41"/>
  <c r="Q41"/>
  <c r="Q40"/>
  <c r="S40"/>
  <c r="R40"/>
  <c r="S39"/>
  <c r="R39"/>
  <c r="Q39"/>
  <c r="S38"/>
  <c r="L38"/>
  <c r="R38" s="1"/>
  <c r="K38"/>
  <c r="Q38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s="1"/>
  <c r="M15" i="9" s="1"/>
  <c r="I42" i="18"/>
  <c r="H42"/>
  <c r="H44" s="1"/>
  <c r="K15" i="9" s="1"/>
  <c r="G42" i="18"/>
  <c r="M42" s="1"/>
  <c r="M44" s="1"/>
  <c r="F42"/>
  <c r="F44" s="1"/>
  <c r="I15" i="9" s="1"/>
  <c r="E42" i="18"/>
  <c r="S41"/>
  <c r="R41"/>
  <c r="Q41"/>
  <c r="S40"/>
  <c r="R40"/>
  <c r="Q40"/>
  <c r="Q39"/>
  <c r="S39"/>
  <c r="R39"/>
  <c r="S38"/>
  <c r="L38"/>
  <c r="R38" s="1"/>
  <c r="K38"/>
  <c r="Q3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s="1"/>
  <c r="M13" i="9" s="1"/>
  <c r="I42" i="16"/>
  <c r="I44" s="1"/>
  <c r="L13" i="9" s="1"/>
  <c r="H42" i="16"/>
  <c r="H44" s="1"/>
  <c r="K13" i="9" s="1"/>
  <c r="G42" i="16"/>
  <c r="F42"/>
  <c r="E42"/>
  <c r="S41"/>
  <c r="R41"/>
  <c r="Q41"/>
  <c r="Q40"/>
  <c r="S40"/>
  <c r="R40"/>
  <c r="S39"/>
  <c r="R39"/>
  <c r="Q39"/>
  <c r="S38"/>
  <c r="L38"/>
  <c r="R38" s="1"/>
  <c r="K38"/>
  <c r="Q38" s="1"/>
  <c r="P44" i="15"/>
  <c r="S12" i="9" s="1"/>
  <c r="O44" i="15"/>
  <c r="R12" i="9" s="1"/>
  <c r="N44" i="15"/>
  <c r="D44"/>
  <c r="G12" i="9" s="1"/>
  <c r="C44" i="15"/>
  <c r="F12" i="9" s="1"/>
  <c r="J42" i="15"/>
  <c r="J44" s="1"/>
  <c r="M12" i="9" s="1"/>
  <c r="I42" i="15"/>
  <c r="I44" s="1"/>
  <c r="L12" i="9" s="1"/>
  <c r="H42" i="15"/>
  <c r="H44" s="1"/>
  <c r="K12" i="9" s="1"/>
  <c r="G42" i="15"/>
  <c r="F42"/>
  <c r="E42"/>
  <c r="K42" s="1"/>
  <c r="K44" s="1"/>
  <c r="S41"/>
  <c r="R41"/>
  <c r="Q41"/>
  <c r="Q40"/>
  <c r="S40"/>
  <c r="R40"/>
  <c r="S39"/>
  <c r="Q39"/>
  <c r="R39"/>
  <c r="S38"/>
  <c r="L38"/>
  <c r="R38" s="1"/>
  <c r="K38"/>
  <c r="Q38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s="1"/>
  <c r="M11" i="9" s="1"/>
  <c r="I42" i="14"/>
  <c r="I44" s="1"/>
  <c r="L11" i="9" s="1"/>
  <c r="H42" i="14"/>
  <c r="H44" s="1"/>
  <c r="K11" i="9" s="1"/>
  <c r="G42" i="14"/>
  <c r="F42"/>
  <c r="E42"/>
  <c r="R41"/>
  <c r="S41"/>
  <c r="Q41"/>
  <c r="R40"/>
  <c r="S40"/>
  <c r="Q40"/>
  <c r="S39"/>
  <c r="R39"/>
  <c r="Q39"/>
  <c r="S38"/>
  <c r="L38"/>
  <c r="R38" s="1"/>
  <c r="K38"/>
  <c r="Q38" s="1"/>
  <c r="P44" i="13"/>
  <c r="S9" i="9" s="1"/>
  <c r="O44" i="13"/>
  <c r="R9" i="9" s="1"/>
  <c r="N44" i="13"/>
  <c r="Q9" i="9" s="1"/>
  <c r="D44" i="13"/>
  <c r="G9" i="9" s="1"/>
  <c r="C44" i="13"/>
  <c r="F9" i="9" s="1"/>
  <c r="J42" i="13"/>
  <c r="J44" s="1"/>
  <c r="M9" i="9" s="1"/>
  <c r="I42" i="13"/>
  <c r="I44" s="1"/>
  <c r="L9" i="9" s="1"/>
  <c r="H42" i="13"/>
  <c r="H44" s="1"/>
  <c r="K9" i="9" s="1"/>
  <c r="G42" i="13"/>
  <c r="F42"/>
  <c r="E42"/>
  <c r="S41"/>
  <c r="R41"/>
  <c r="Q41"/>
  <c r="S40"/>
  <c r="R40"/>
  <c r="Q40"/>
  <c r="S39"/>
  <c r="R39"/>
  <c r="Q39"/>
  <c r="S38"/>
  <c r="L38"/>
  <c r="R38" s="1"/>
  <c r="K38"/>
  <c r="Q38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s="1"/>
  <c r="M10" i="9" s="1"/>
  <c r="I42" i="12"/>
  <c r="I44" s="1"/>
  <c r="L10" i="9" s="1"/>
  <c r="H42" i="12"/>
  <c r="H44" s="1"/>
  <c r="K10" i="9" s="1"/>
  <c r="G42" i="12"/>
  <c r="F42"/>
  <c r="E42"/>
  <c r="S41"/>
  <c r="Q41"/>
  <c r="R41"/>
  <c r="Q40"/>
  <c r="S40"/>
  <c r="R40"/>
  <c r="S39"/>
  <c r="R39"/>
  <c r="Q39"/>
  <c r="S38"/>
  <c r="L38"/>
  <c r="R38" s="1"/>
  <c r="K38"/>
  <c r="Q38" s="1"/>
  <c r="Q44" i="26" l="1"/>
  <c r="T22" i="9" s="1"/>
  <c r="M42" i="23"/>
  <c r="M44" s="1"/>
  <c r="K42" i="25"/>
  <c r="K44" s="1"/>
  <c r="Q44" s="1"/>
  <c r="T21" i="9" s="1"/>
  <c r="M42" i="24"/>
  <c r="M44" s="1"/>
  <c r="L44" i="25"/>
  <c r="R44" s="1"/>
  <c r="U21" i="9" s="1"/>
  <c r="E44" i="22"/>
  <c r="H18" i="9" s="1"/>
  <c r="K42" i="22"/>
  <c r="K44" s="1"/>
  <c r="K42" i="12"/>
  <c r="K44" s="1"/>
  <c r="N10" i="9" s="1"/>
  <c r="F44" i="13"/>
  <c r="I9" i="9" s="1"/>
  <c r="L42" i="13"/>
  <c r="L44" s="1"/>
  <c r="L42" i="14"/>
  <c r="L44" s="1"/>
  <c r="G44" i="15"/>
  <c r="J12" i="9" s="1"/>
  <c r="M42" i="15"/>
  <c r="M44" s="1"/>
  <c r="G44" i="16"/>
  <c r="J13" i="9" s="1"/>
  <c r="M42" i="16"/>
  <c r="M44" s="1"/>
  <c r="L42" i="18"/>
  <c r="L44" s="1"/>
  <c r="R44" s="1"/>
  <c r="U15" i="9" s="1"/>
  <c r="F44" i="21"/>
  <c r="I17" i="9" s="1"/>
  <c r="L42" i="21"/>
  <c r="L44" s="1"/>
  <c r="F44" i="22"/>
  <c r="I18" i="9" s="1"/>
  <c r="L42" i="22"/>
  <c r="L44" s="1"/>
  <c r="F44" i="23"/>
  <c r="I19" i="9" s="1"/>
  <c r="L42" i="23"/>
  <c r="L44" s="1"/>
  <c r="G44" i="24"/>
  <c r="J20" i="9" s="1"/>
  <c r="I44" i="25"/>
  <c r="L21" i="9" s="1"/>
  <c r="E44" i="13"/>
  <c r="H9" i="9" s="1"/>
  <c r="K42" i="13"/>
  <c r="K44" s="1"/>
  <c r="F44" i="15"/>
  <c r="I12" i="9" s="1"/>
  <c r="L42" i="15"/>
  <c r="L44" s="1"/>
  <c r="F44" i="16"/>
  <c r="I13" i="9" s="1"/>
  <c r="L42" i="16"/>
  <c r="L44" s="1"/>
  <c r="E44" i="18"/>
  <c r="K42"/>
  <c r="K44" s="1"/>
  <c r="F44" i="12"/>
  <c r="I10" i="9" s="1"/>
  <c r="L42" i="12"/>
  <c r="L44" s="1"/>
  <c r="G44" i="13"/>
  <c r="J9" i="9" s="1"/>
  <c r="M42" i="13"/>
  <c r="M44" s="1"/>
  <c r="G44" i="14"/>
  <c r="J11" i="9" s="1"/>
  <c r="M42" i="14"/>
  <c r="M44" s="1"/>
  <c r="E44" i="19"/>
  <c r="H16" i="9" s="1"/>
  <c r="K42" i="19"/>
  <c r="K44" s="1"/>
  <c r="G44" i="21"/>
  <c r="J17" i="9" s="1"/>
  <c r="M42" i="21"/>
  <c r="M44" s="1"/>
  <c r="G44" i="22"/>
  <c r="J18" i="9" s="1"/>
  <c r="M42" i="22"/>
  <c r="M44" s="1"/>
  <c r="E44" i="14"/>
  <c r="H11" i="9" s="1"/>
  <c r="K42" i="14"/>
  <c r="K44" s="1"/>
  <c r="G44" i="19"/>
  <c r="J16" i="9" s="1"/>
  <c r="M42" i="19"/>
  <c r="M44" s="1"/>
  <c r="E44" i="21"/>
  <c r="H17" i="9" s="1"/>
  <c r="E44" i="23"/>
  <c r="H19" i="9" s="1"/>
  <c r="K42" i="23"/>
  <c r="K44" s="1"/>
  <c r="G44" i="12"/>
  <c r="J10" i="9" s="1"/>
  <c r="M42" i="12"/>
  <c r="M44" s="1"/>
  <c r="E44" i="15"/>
  <c r="H12" i="9" s="1"/>
  <c r="E44" i="16"/>
  <c r="H13" i="9" s="1"/>
  <c r="K42" i="16"/>
  <c r="K44" s="1"/>
  <c r="Q44" s="1"/>
  <c r="T13" i="9" s="1"/>
  <c r="S44" i="30"/>
  <c r="V14" i="9" s="1"/>
  <c r="P14"/>
  <c r="Q44" i="21"/>
  <c r="T17" i="9" s="1"/>
  <c r="Q12"/>
  <c r="Q44" i="15"/>
  <c r="S44" i="18"/>
  <c r="V15" i="9" s="1"/>
  <c r="P15"/>
  <c r="R44" i="19"/>
  <c r="U16" i="9" s="1"/>
  <c r="O16"/>
  <c r="E44" i="12"/>
  <c r="H10" i="9" s="1"/>
  <c r="G44" i="18"/>
  <c r="J15" i="9" s="1"/>
  <c r="F44" i="19"/>
  <c r="I16" i="9" s="1"/>
  <c r="F44" i="14"/>
  <c r="I11" i="9" s="1"/>
  <c r="S44" i="24"/>
  <c r="V20" i="9" s="1"/>
  <c r="P20"/>
  <c r="M42" i="27"/>
  <c r="M44" s="1"/>
  <c r="L42" i="28"/>
  <c r="L44" s="1"/>
  <c r="P27" i="9"/>
  <c r="L42" i="24"/>
  <c r="L44" s="1"/>
  <c r="N17" i="9"/>
  <c r="N21"/>
  <c r="O21"/>
  <c r="N22"/>
  <c r="K42" i="29"/>
  <c r="K44" s="1"/>
  <c r="L42"/>
  <c r="L44" s="1"/>
  <c r="J44"/>
  <c r="M27" i="9" s="1"/>
  <c r="M42" i="25"/>
  <c r="M44" s="1"/>
  <c r="L42" i="26"/>
  <c r="L44" s="1"/>
  <c r="K42" i="27"/>
  <c r="K44" s="1"/>
  <c r="H44" i="21"/>
  <c r="K17" i="9" s="1"/>
  <c r="J44" i="23"/>
  <c r="M19" i="9" s="1"/>
  <c r="K42" i="24"/>
  <c r="K44" s="1"/>
  <c r="I44"/>
  <c r="L20" i="9" s="1"/>
  <c r="H44" i="25"/>
  <c r="K21" i="9" s="1"/>
  <c r="M42" i="26"/>
  <c r="M44" s="1"/>
  <c r="L42" i="27"/>
  <c r="L44" s="1"/>
  <c r="J44"/>
  <c r="M23" i="9" s="1"/>
  <c r="K42" i="28"/>
  <c r="K44" s="1"/>
  <c r="I44"/>
  <c r="L24" i="9" s="1"/>
  <c r="M42" i="28"/>
  <c r="M44" s="1"/>
  <c r="I44" i="18"/>
  <c r="L15" i="9" s="1"/>
  <c r="N13" l="1"/>
  <c r="O15"/>
  <c r="Q44" i="12"/>
  <c r="T10" i="9" s="1"/>
  <c r="Q44" i="19"/>
  <c r="T16" i="9" s="1"/>
  <c r="N16"/>
  <c r="S44" i="26"/>
  <c r="V22" i="9" s="1"/>
  <c r="P22"/>
  <c r="Q44" i="27"/>
  <c r="T23" i="9" s="1"/>
  <c r="N23"/>
  <c r="R44" i="22"/>
  <c r="U18" i="9" s="1"/>
  <c r="O18"/>
  <c r="R44" i="29"/>
  <c r="U27" i="9" s="1"/>
  <c r="O27"/>
  <c r="R44" i="24"/>
  <c r="U20" i="9" s="1"/>
  <c r="O20"/>
  <c r="S44" i="27"/>
  <c r="V23" i="9" s="1"/>
  <c r="P23"/>
  <c r="T12"/>
  <c r="N12"/>
  <c r="R44" i="15"/>
  <c r="U12" i="9" s="1"/>
  <c r="O12"/>
  <c r="S44" i="19"/>
  <c r="V16" i="9" s="1"/>
  <c r="P16"/>
  <c r="Q44" i="28"/>
  <c r="T24" i="9" s="1"/>
  <c r="N24"/>
  <c r="R44" i="23"/>
  <c r="U19" i="9" s="1"/>
  <c r="O19"/>
  <c r="R44" i="26"/>
  <c r="U22" i="9" s="1"/>
  <c r="O22"/>
  <c r="S44" i="21"/>
  <c r="V17" i="9" s="1"/>
  <c r="P17"/>
  <c r="Q44" i="29"/>
  <c r="T27" i="9" s="1"/>
  <c r="N27"/>
  <c r="Q44" i="22"/>
  <c r="T18" i="9" s="1"/>
  <c r="N18"/>
  <c r="R44" i="14"/>
  <c r="U11" i="9" s="1"/>
  <c r="O11"/>
  <c r="R44" i="13"/>
  <c r="U9" i="9" s="1"/>
  <c r="O9"/>
  <c r="S44" i="14"/>
  <c r="V11" i="9" s="1"/>
  <c r="P11"/>
  <c r="Q44" i="18"/>
  <c r="T15" i="9" s="1"/>
  <c r="N15"/>
  <c r="S44" i="22"/>
  <c r="V18" i="9" s="1"/>
  <c r="P18"/>
  <c r="S44" i="25"/>
  <c r="V21" i="9" s="1"/>
  <c r="P21"/>
  <c r="R44" i="21"/>
  <c r="U17" i="9" s="1"/>
  <c r="O17"/>
  <c r="R44" i="28"/>
  <c r="U24" i="9" s="1"/>
  <c r="O24"/>
  <c r="Q44" i="14"/>
  <c r="T11" i="9" s="1"/>
  <c r="N11"/>
  <c r="S44" i="12"/>
  <c r="V10" i="9" s="1"/>
  <c r="P10"/>
  <c r="Q44" i="13"/>
  <c r="T9" i="9" s="1"/>
  <c r="N9"/>
  <c r="R44" i="16"/>
  <c r="U13" i="9" s="1"/>
  <c r="O13"/>
  <c r="S44" i="28"/>
  <c r="V24" i="9" s="1"/>
  <c r="P24"/>
  <c r="R44" i="27"/>
  <c r="U23" i="9" s="1"/>
  <c r="O23"/>
  <c r="Q44" i="24"/>
  <c r="T20" i="9" s="1"/>
  <c r="N20"/>
  <c r="Q44" i="23"/>
  <c r="T19" i="9" s="1"/>
  <c r="N19"/>
  <c r="S44" i="23"/>
  <c r="V19" i="9" s="1"/>
  <c r="P19"/>
  <c r="R44" i="12"/>
  <c r="U10" i="9" s="1"/>
  <c r="O10"/>
  <c r="S44" i="15"/>
  <c r="V12" i="9" s="1"/>
  <c r="P12"/>
  <c r="S44" i="13"/>
  <c r="V9" i="9" s="1"/>
  <c r="P9"/>
  <c r="S44" i="16"/>
  <c r="V13" i="9" s="1"/>
  <c r="P13"/>
  <c r="F42" i="20"/>
  <c r="L38"/>
  <c r="R38" s="1"/>
  <c r="G42"/>
  <c r="M38"/>
  <c r="S38" s="1"/>
  <c r="E42"/>
  <c r="K38"/>
  <c r="Q38" s="1"/>
  <c r="M42" l="1"/>
  <c r="M44" s="1"/>
  <c r="G44"/>
  <c r="J25" i="9" s="1"/>
  <c r="E44" i="20"/>
  <c r="H25" i="9" s="1"/>
  <c r="K42" i="20"/>
  <c r="K44" s="1"/>
  <c r="F44"/>
  <c r="I25" i="9" s="1"/>
  <c r="L42" i="20"/>
  <c r="L44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/>
  <c r="K43"/>
  <c r="J42"/>
  <c r="J44" s="1"/>
  <c r="M26" i="9" s="1"/>
  <c r="I42" i="11"/>
  <c r="I44" s="1"/>
  <c r="L26" i="9" s="1"/>
  <c r="H42" i="11"/>
  <c r="H44" s="1"/>
  <c r="K26" i="9" s="1"/>
  <c r="G42" i="11"/>
  <c r="G44" s="1"/>
  <c r="J26" i="9" s="1"/>
  <c r="F42" i="11"/>
  <c r="L42" s="1"/>
  <c r="E42"/>
  <c r="E44" s="1"/>
  <c r="H26" i="9" s="1"/>
  <c r="M41" i="11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R8" i="9"/>
  <c r="S8"/>
  <c r="Q8"/>
  <c r="L44" i="11" l="1"/>
  <c r="O26" i="9" s="1"/>
  <c r="F28"/>
  <c r="K42" i="11"/>
  <c r="K44" s="1"/>
  <c r="N26" i="9" s="1"/>
  <c r="R44" i="20"/>
  <c r="U25" i="9" s="1"/>
  <c r="O25"/>
  <c r="Q44" i="20"/>
  <c r="T25" i="9" s="1"/>
  <c r="N25"/>
  <c r="S44" i="20"/>
  <c r="V25" i="9" s="1"/>
  <c r="P25"/>
  <c r="R44" i="11"/>
  <c r="U26" i="9" s="1"/>
  <c r="Q28"/>
  <c r="F44" i="11"/>
  <c r="I26" i="9" s="1"/>
  <c r="G28"/>
  <c r="S28"/>
  <c r="R28"/>
  <c r="M42" i="11"/>
  <c r="M44" s="1"/>
  <c r="P26" i="9" s="1"/>
  <c r="L8" l="1"/>
  <c r="L28" s="1"/>
  <c r="M8"/>
  <c r="M28" s="1"/>
  <c r="Q44" i="11"/>
  <c r="T26" i="9" s="1"/>
  <c r="H8"/>
  <c r="H28" s="1"/>
  <c r="S44" i="11"/>
  <c r="V26" i="9" s="1"/>
  <c r="K8" l="1"/>
  <c r="K28" s="1"/>
  <c r="I8"/>
  <c r="I28" s="1"/>
  <c r="J8"/>
  <c r="J28" s="1"/>
  <c r="O28"/>
  <c r="N28"/>
  <c r="P28"/>
  <c r="T28" l="1"/>
  <c r="V28"/>
  <c r="U28"/>
</calcChain>
</file>

<file path=xl/sharedStrings.xml><?xml version="1.0" encoding="utf-8"?>
<sst xmlns="http://schemas.openxmlformats.org/spreadsheetml/2006/main" count="1754" uniqueCount="132">
  <si>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</si>
  <si>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</si>
  <si>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</si>
  <si>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</si>
  <si>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</si>
  <si>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</si>
  <si>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</si>
  <si>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</si>
  <si>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</si>
  <si>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</si>
  <si>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</si>
  <si>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</si>
  <si>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</si>
  <si>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</si>
  <si>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</si>
  <si>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</si>
  <si>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</si>
  <si>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</si>
  <si>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</si>
  <si>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</si>
  <si>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</si>
  <si>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</si>
  <si>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</si>
  <si>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</si>
  <si>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</si>
  <si>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</si>
  <si>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</si>
  <si>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</si>
  <si>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</si>
  <si>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</si>
  <si>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</si>
  <si>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</si>
  <si>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</si>
  <si>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</si>
  <si>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</si>
  <si>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</si>
  <si>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</si>
  <si>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</si>
  <si>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</si>
  <si>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</si>
  <si>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</si>
  <si>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</si>
  <si>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</si>
  <si>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</si>
  <si>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</si>
  <si>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</si>
  <si>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</si>
  <si>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</si>
  <si>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</si>
  <si>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</si>
  <si>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</si>
  <si>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</si>
  <si>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</si>
  <si>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</si>
  <si>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</si>
  <si>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</si>
  <si>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</si>
  <si>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</si>
  <si>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</si>
  <si>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</si>
  <si>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</si>
  <si>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</si>
  <si>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</si>
  <si>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</si>
  <si>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</si>
  <si>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</si>
  <si>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</si>
  <si>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</si>
  <si>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</si>
  <si>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</si>
  <si>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</si>
  <si>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</si>
  <si>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</si>
  <si>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</si>
  <si>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</si>
  <si>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</si>
  <si>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</si>
  <si>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</si>
  <si>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</si>
  <si>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</si>
  <si>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</si>
  <si>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</si>
  <si>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</si>
  <si>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</si>
  <si>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</si>
  <si>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</si>
  <si>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</si>
  <si>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</si>
  <si>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</si>
  <si>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</si>
  <si>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</si>
  <si>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</si>
  <si>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</si>
  <si>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</si>
  <si>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</si>
  <si>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</si>
  <si>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</si>
  <si>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</si>
  <si>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</si>
  <si>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</si>
  <si>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</si>
  <si>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</si>
  <si>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</si>
  <si>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</si>
  <si>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</si>
  <si>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</si>
  <si>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</si>
  <si>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</si>
  <si>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</si>
  <si>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</si>
  <si>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</si>
  <si>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</si>
  <si>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</si>
  <si>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</si>
  <si>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</si>
  <si>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</si>
  <si>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</si>
  <si>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</si>
  <si>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</si>
  <si>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</si>
  <si>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v</t>
  </si>
  <si>
    <t>Պարտադիր ծախսերին դասվող միջոցառում</t>
  </si>
  <si>
    <t>Ընթացիկ ծախսեր</t>
  </si>
  <si>
    <t>դրամ</t>
  </si>
  <si>
    <t>գնային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</si>
  <si>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</si>
  <si>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</si>
  <si>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</si>
  <si>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>Այլընտրանքային ծառայության ապահովում</t>
  </si>
  <si>
    <t>Այլընտրանքային աշխատանքային ծառայողների դրամական բավարարման և դրամական փոխհատուցման տրամադրում</t>
  </si>
  <si>
    <t>ՀՀ Արմավիրի մարզում այլընտրանքային ծառայության ապահովում</t>
  </si>
  <si>
    <t>,,Այլընտրանքային ծառայության մասին՚՚  ՀՀ օրենք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</si>
</sst>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.0_);_(* \(#,##0.0\);_(* &quot;-&quot;??_);_(@_)"/>
    <numFmt numFmtId="166" formatCode="0.0"/>
  </numFmts>
  <fonts count="23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95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4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5" fontId="6" fillId="5" borderId="2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wrapText="1"/>
    </xf>
    <xf numFmtId="166" fontId="0" fillId="5" borderId="0" xfId="0" applyNumberFormat="1" applyFill="1"/>
    <xf numFmtId="166" fontId="3" fillId="5" borderId="1" xfId="0" applyNumberFormat="1" applyFont="1" applyFill="1" applyBorder="1"/>
    <xf numFmtId="166" fontId="3" fillId="5" borderId="1" xfId="0" applyNumberFormat="1" applyFont="1" applyFill="1" applyBorder="1" applyAlignment="1">
      <alignment vertical="center" wrapText="1"/>
    </xf>
    <xf numFmtId="166" fontId="11" fillId="5" borderId="1" xfId="0" applyNumberFormat="1" applyFont="1" applyFill="1" applyBorder="1" applyAlignment="1">
      <alignment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6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4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8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6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0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4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8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72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76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P41"/>
  <sheetViews>
    <sheetView workbookViewId="0">
      <selection activeCell="A13" sqref="A13"/>
    </sheetView>
  </sheetViews>
  <sheetFormatPr defaultRowHeight="15"/>
  <cols>
    <col min="1" max="1" width="147.28515625" style="65" customWidth="1"/>
  </cols>
  <sheetData>
    <row r="1" spans="1:16" ht="33" customHeight="1">
      <c r="A1" s="61" t="s">
        <v>29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50.25" customHeight="1">
      <c r="A2" s="61" t="s">
        <v>67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5.75">
      <c r="A3" s="6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15.75">
      <c r="A4" s="50" t="s">
        <v>68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47.25">
      <c r="A5" s="50" t="s">
        <v>69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5.75">
      <c r="A6" s="50" t="s">
        <v>70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.75">
      <c r="A7" s="63" t="s">
        <v>71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5.75">
      <c r="A8" s="50" t="s">
        <v>72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.75">
      <c r="A9" s="50" t="s">
        <v>73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ht="15.75">
      <c r="A10" s="50" t="s">
        <v>74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5.75">
      <c r="A11" s="50" t="s">
        <v>98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47.25">
      <c r="A12" s="50" t="s">
        <v>75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47.25">
      <c r="A13" s="50" t="s">
        <v>76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ht="15.75">
      <c r="A14" s="63" t="s">
        <v>77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47.25">
      <c r="A15" s="50" t="s">
        <v>78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63">
      <c r="A16" s="50" t="s">
        <v>79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5.75">
      <c r="A17" s="50" t="s">
        <v>80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</row>
    <row r="18" spans="1:16" ht="78.75">
      <c r="A18" s="51" t="s">
        <v>81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1:16" ht="15.75">
      <c r="A19" s="63" t="s">
        <v>82</v>
      </c>
      <c r="B19" s="36"/>
      <c r="C19" s="36"/>
      <c r="D19" s="36"/>
      <c r="E19" s="38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0" spans="1:16" ht="47.25">
      <c r="A20" s="50" t="s">
        <v>83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.75">
      <c r="A21" s="50" t="s">
        <v>84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31.5">
      <c r="A22" s="50" t="s">
        <v>85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47.25">
      <c r="A23" s="50" t="s">
        <v>86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47.25">
      <c r="A24" s="50" t="s">
        <v>87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94.5">
      <c r="A25" s="50" t="s">
        <v>88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5.75">
      <c r="A26" s="63" t="s">
        <v>89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31.5">
      <c r="A27" s="50" t="s">
        <v>90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ht="31.5">
      <c r="A28" s="50" t="s">
        <v>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</row>
    <row r="29" spans="1:16" ht="31.5">
      <c r="A29" s="50" t="s">
        <v>91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15.75">
      <c r="A30" s="63" t="s">
        <v>92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94.5">
      <c r="A31" s="50" t="s">
        <v>118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78.75">
      <c r="A32" s="50" t="s">
        <v>117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94.5">
      <c r="A33" s="50" t="s">
        <v>119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.75">
      <c r="A34" s="50" t="s">
        <v>111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.75">
      <c r="A35" s="50" t="s">
        <v>115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.75">
      <c r="A36" s="50" t="s">
        <v>116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31.5">
      <c r="A37" s="64" t="s">
        <v>93</v>
      </c>
    </row>
    <row r="38" spans="1:16" ht="31.5">
      <c r="A38" s="64" t="s">
        <v>94</v>
      </c>
    </row>
    <row r="39" spans="1:16" ht="15.75">
      <c r="A39" s="64" t="s">
        <v>112</v>
      </c>
    </row>
    <row r="40" spans="1:16" ht="31.5">
      <c r="A40" s="64" t="s">
        <v>113</v>
      </c>
    </row>
    <row r="41" spans="1:16" ht="15.75">
      <c r="A41" s="64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44"/>
  <sheetViews>
    <sheetView topLeftCell="C16" zoomScaleNormal="100" workbookViewId="0">
      <selection activeCell="Q22" sqref="Q2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44"/>
  <sheetViews>
    <sheetView topLeftCell="A22" zoomScaleNormal="100" workbookViewId="0">
      <selection activeCell="T36" sqref="T36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W44"/>
  <sheetViews>
    <sheetView topLeftCell="D34" zoomScaleNormal="100" workbookViewId="0">
      <selection activeCell="J69" sqref="J69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W44"/>
  <sheetViews>
    <sheetView topLeftCell="A25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44"/>
  <sheetViews>
    <sheetView topLeftCell="A25" zoomScaleNormal="100" workbookViewId="0">
      <selection activeCell="C37" sqref="C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W44"/>
  <sheetViews>
    <sheetView topLeftCell="A17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W44"/>
  <sheetViews>
    <sheetView topLeftCell="A28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W44"/>
  <sheetViews>
    <sheetView topLeftCell="A31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W44"/>
  <sheetViews>
    <sheetView topLeftCell="A28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W44"/>
  <sheetViews>
    <sheetView topLeftCell="B45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2"/>
  <sheetViews>
    <sheetView tabSelected="1" topLeftCell="A4" zoomScale="120" zoomScaleNormal="120" workbookViewId="0">
      <selection activeCell="C8" sqref="C8"/>
    </sheetView>
  </sheetViews>
  <sheetFormatPr defaultRowHeight="1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3" width="9.5703125" customWidth="1"/>
    <col min="14" max="14" width="10.7109375" customWidth="1"/>
    <col min="15" max="15" width="11.5703125" customWidth="1"/>
    <col min="16" max="16" width="10.7109375" customWidth="1"/>
    <col min="17" max="17" width="9.5703125" customWidth="1"/>
    <col min="18" max="18" width="12.140625" customWidth="1"/>
    <col min="19" max="19" width="9.28515625" bestFit="1" customWidth="1"/>
    <col min="20" max="21" width="11" bestFit="1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21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6.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6.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6.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6.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>
      <c r="A6" s="20"/>
      <c r="B6" s="80" t="s">
        <v>102</v>
      </c>
      <c r="C6" s="80"/>
      <c r="D6" s="79" t="s">
        <v>7</v>
      </c>
      <c r="E6" s="79"/>
      <c r="F6" s="79" t="s">
        <v>31</v>
      </c>
      <c r="G6" s="79"/>
      <c r="H6" s="79" t="s">
        <v>26</v>
      </c>
      <c r="I6" s="79"/>
      <c r="J6" s="79"/>
      <c r="K6" s="79" t="s">
        <v>27</v>
      </c>
      <c r="L6" s="79"/>
      <c r="M6" s="79"/>
      <c r="N6" s="81" t="s">
        <v>28</v>
      </c>
      <c r="O6" s="81"/>
      <c r="P6" s="81"/>
      <c r="Q6" s="79" t="s">
        <v>32</v>
      </c>
      <c r="R6" s="79"/>
      <c r="S6" s="79"/>
      <c r="T6" s="85" t="s">
        <v>103</v>
      </c>
      <c r="U6" s="85"/>
      <c r="V6" s="85"/>
      <c r="W6" s="79" t="s">
        <v>38</v>
      </c>
      <c r="X6" s="79" t="s">
        <v>37</v>
      </c>
      <c r="Y6" s="79" t="s">
        <v>104</v>
      </c>
    </row>
    <row r="7" spans="1:25" ht="22.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107</v>
      </c>
      <c r="G7" s="21" t="s">
        <v>108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79"/>
      <c r="X7" s="79"/>
      <c r="Y7" s="79"/>
    </row>
    <row r="8" spans="1:25" ht="78.75">
      <c r="A8" s="26">
        <v>1</v>
      </c>
      <c r="B8" s="26">
        <v>1010</v>
      </c>
      <c r="C8" s="26">
        <f>'Հ1 Ձև 2 (1)'!$C$7</f>
        <v>12001</v>
      </c>
      <c r="D8" s="26" t="str">
        <f>'Հ1 Ձև 2 (1)'!$C$6</f>
        <v>Այլընտրանքային ծառայության ապահովում</v>
      </c>
      <c r="E8" s="26" t="str">
        <f>'Հ1 Ձև 2 (1)'!$C$8</f>
        <v>Այլընտրանքային աշխատանքային ծառայողների դրամական բավարարման և դրամական փոխհատուցման տրամադրում</v>
      </c>
      <c r="F8" s="52">
        <f>'Հ1 Ձև 2 (1)'!C42</f>
        <v>1710</v>
      </c>
      <c r="G8" s="52">
        <f>'Հ1 Ձև 2 (1)'!D42</f>
        <v>1170</v>
      </c>
      <c r="H8" s="52">
        <f>'Հ1 Ձև 2 (1)'!$E$44</f>
        <v>0</v>
      </c>
      <c r="I8" s="52">
        <f>'Հ1 Ձև 2 (1)'!$F$44</f>
        <v>0</v>
      </c>
      <c r="J8" s="52">
        <f>'Հ1 Ձև 2 (1)'!$G$44</f>
        <v>0</v>
      </c>
      <c r="K8" s="52">
        <f>'Հ1 Ձև 2 (1)'!$H$44</f>
        <v>0</v>
      </c>
      <c r="L8" s="52">
        <f>'Հ1 Ձև 2 (1)'!$I$44</f>
        <v>0</v>
      </c>
      <c r="M8" s="52">
        <f>'Հ1 Ձև 2 (1)'!$J$44</f>
        <v>0</v>
      </c>
      <c r="N8" s="52">
        <f>'Հ1 Ձև 2 (1)'!K36</f>
        <v>630</v>
      </c>
      <c r="O8" s="52">
        <f>'Հ1 Ձև 2 (1)'!L36</f>
        <v>0</v>
      </c>
      <c r="P8" s="52">
        <f>'Հ1 Ձև 2 (1)'!M36</f>
        <v>0</v>
      </c>
      <c r="Q8" s="52">
        <f>'Հ1 Ձև 2 (1)'!$N$44</f>
        <v>0</v>
      </c>
      <c r="R8" s="52">
        <f>'Հ1 Ձև 2 (1)'!$O$44</f>
        <v>0</v>
      </c>
      <c r="S8" s="52">
        <f>'Հ1 Ձև 2 (1)'!$P$44</f>
        <v>0</v>
      </c>
      <c r="T8" s="52">
        <f>'Հ1 Ձև 2 (1)'!Q36</f>
        <v>630</v>
      </c>
      <c r="U8" s="52">
        <f>'Հ1 Ձև 2 (1)'!R36</f>
        <v>0</v>
      </c>
      <c r="V8" s="52">
        <f>'Հ1 Ձև 2 (1)'!S36</f>
        <v>0</v>
      </c>
      <c r="W8" s="26" t="str">
        <f>'Հ1 Ձև 2 (1)'!$F$5</f>
        <v>v</v>
      </c>
      <c r="X8" s="26">
        <f>'Հ1 Ձև 2 (1)'!$F$6</f>
        <v>0</v>
      </c>
      <c r="Y8" s="26" t="str">
        <f>'Հ1 Ձև 2 (1)'!$B$13</f>
        <v>Պարտադիր ծախսերին դասվող միջոցառում</v>
      </c>
    </row>
    <row r="9" spans="1:25">
      <c r="A9" s="26">
        <v>2</v>
      </c>
      <c r="B9" s="26">
        <f>'Հ1 Ձև 2 (2)'!$C$5</f>
        <v>0</v>
      </c>
      <c r="C9" s="26">
        <f>'Հ1 Ձև 2 (2)'!$C$7</f>
        <v>0</v>
      </c>
      <c r="D9" s="27">
        <f>'Հ1 Ձև 2 (2)'!$C$6</f>
        <v>0</v>
      </c>
      <c r="E9" s="27">
        <f>'Հ1 Ձև 2 (2)'!$C$8</f>
        <v>0</v>
      </c>
      <c r="F9" s="53">
        <f>'Հ1 Ձև 2 (2)'!$C$44</f>
        <v>0</v>
      </c>
      <c r="G9" s="53">
        <f>'Հ1 Ձև 2 (2)'!$D$44</f>
        <v>0</v>
      </c>
      <c r="H9" s="53">
        <f>'Հ1 Ձև 2 (2)'!$E$44</f>
        <v>0</v>
      </c>
      <c r="I9" s="53">
        <f>'Հ1 Ձև 2 (2)'!$F$44</f>
        <v>0</v>
      </c>
      <c r="J9" s="53">
        <f>'Հ1 Ձև 2 (2)'!$G$44</f>
        <v>0</v>
      </c>
      <c r="K9" s="53">
        <f>'Հ1 Ձև 2 (2)'!$H$44</f>
        <v>0</v>
      </c>
      <c r="L9" s="53">
        <f>'Հ1 Ձև 2 (2)'!$I$44</f>
        <v>0</v>
      </c>
      <c r="M9" s="53">
        <f>'Հ1 Ձև 2 (2)'!$J$44</f>
        <v>0</v>
      </c>
      <c r="N9" s="53">
        <f>'Հ1 Ձև 2 (2)'!$K$44</f>
        <v>0</v>
      </c>
      <c r="O9" s="53">
        <f>'Հ1 Ձև 2 (2)'!$L$44</f>
        <v>0</v>
      </c>
      <c r="P9" s="53">
        <f>'Հ1 Ձև 2 (2)'!$M$44</f>
        <v>0</v>
      </c>
      <c r="Q9" s="53">
        <f>'Հ1 Ձև 2 (2)'!$N$44</f>
        <v>0</v>
      </c>
      <c r="R9" s="53">
        <f>'Հ1 Ձև 2 (2)'!$O$44</f>
        <v>0</v>
      </c>
      <c r="S9" s="53">
        <f>'Հ1 Ձև 2 (2)'!$P$44</f>
        <v>0</v>
      </c>
      <c r="T9" s="53">
        <f>'Հ1 Ձև 2 (2)'!$Q$44</f>
        <v>0</v>
      </c>
      <c r="U9" s="53">
        <f>'Հ1 Ձև 2 (2)'!$R$44</f>
        <v>0</v>
      </c>
      <c r="V9" s="53">
        <f>'Հ1 Ձև 2 (2)'!$S$44</f>
        <v>0</v>
      </c>
      <c r="W9" s="27">
        <f>'Հ1 Ձև 2 (2)'!$F$5</f>
        <v>0</v>
      </c>
      <c r="X9" s="27">
        <f>'Հ1 Ձև 2 (2)'!$F$6</f>
        <v>0</v>
      </c>
      <c r="Y9" s="27">
        <f>'Հ1 Ձև 2 (2)'!$B$13</f>
        <v>0</v>
      </c>
    </row>
    <row r="10" spans="1:25">
      <c r="A10" s="26">
        <v>3</v>
      </c>
      <c r="B10" s="26">
        <f>'Հ1 Ձև 2 (3)'!$C$5</f>
        <v>0</v>
      </c>
      <c r="C10" s="26">
        <f>'Հ1 Ձև 2 (3)'!$C$7</f>
        <v>0</v>
      </c>
      <c r="D10" s="27">
        <f>'Հ1 Ձև 2 (3)'!$C$6</f>
        <v>0</v>
      </c>
      <c r="E10" s="27">
        <f>'Հ1 Ձև 2 (3)'!$C$8</f>
        <v>0</v>
      </c>
      <c r="F10" s="53">
        <f>'Հ1 Ձև 2 (3)'!$C$44</f>
        <v>0</v>
      </c>
      <c r="G10" s="53">
        <f>'Հ1 Ձև 2 (3)'!$D$44</f>
        <v>0</v>
      </c>
      <c r="H10" s="53">
        <f>'Հ1 Ձև 2 (3)'!$E$44</f>
        <v>0</v>
      </c>
      <c r="I10" s="53">
        <f>'Հ1 Ձև 2 (3)'!$F$44</f>
        <v>0</v>
      </c>
      <c r="J10" s="53">
        <f>'Հ1 Ձև 2 (3)'!$G$44</f>
        <v>0</v>
      </c>
      <c r="K10" s="53">
        <f>'Հ1 Ձև 2 (3)'!$H$44</f>
        <v>0</v>
      </c>
      <c r="L10" s="53">
        <f>'Հ1 Ձև 2 (3)'!$I$44</f>
        <v>0</v>
      </c>
      <c r="M10" s="53">
        <f>'Հ1 Ձև 2 (3)'!$J$44</f>
        <v>0</v>
      </c>
      <c r="N10" s="53">
        <f>'Հ1 Ձև 2 (3)'!$K$44</f>
        <v>0</v>
      </c>
      <c r="O10" s="53">
        <f>'Հ1 Ձև 2 (3)'!$L$44</f>
        <v>0</v>
      </c>
      <c r="P10" s="53">
        <f>'Հ1 Ձև 2 (3)'!$M$44</f>
        <v>0</v>
      </c>
      <c r="Q10" s="53">
        <f>'Հ1 Ձև 2 (3)'!$N$44</f>
        <v>0</v>
      </c>
      <c r="R10" s="53">
        <f>'Հ1 Ձև 2 (3)'!$O$44</f>
        <v>0</v>
      </c>
      <c r="S10" s="53">
        <f>'Հ1 Ձև 2 (3)'!$P$44</f>
        <v>0</v>
      </c>
      <c r="T10" s="53">
        <f>'Հ1 Ձև 2 (3)'!$Q$44</f>
        <v>0</v>
      </c>
      <c r="U10" s="53">
        <f>'Հ1 Ձև 2 (3)'!$R$44</f>
        <v>0</v>
      </c>
      <c r="V10" s="53">
        <f>'Հ1 Ձև 2 (3)'!$S$44</f>
        <v>0</v>
      </c>
      <c r="W10" s="27">
        <f>'Հ1 Ձև 2 (3)'!$F$5</f>
        <v>0</v>
      </c>
      <c r="X10" s="27">
        <f>'Հ1 Ձև 2 (3)'!$F$6</f>
        <v>0</v>
      </c>
      <c r="Y10" s="27">
        <f>'Հ1 Ձև 2 (3)'!$B$13</f>
        <v>0</v>
      </c>
    </row>
    <row r="11" spans="1:25">
      <c r="A11" s="27">
        <v>4</v>
      </c>
      <c r="B11" s="27">
        <f>'Հ1 Ձև 2 (4)'!$C$5</f>
        <v>0</v>
      </c>
      <c r="C11" s="27">
        <f>'Հ1 Ձև 2 (4)'!$C$7</f>
        <v>0</v>
      </c>
      <c r="D11" s="27">
        <f>'Հ1 Ձև 2 (4)'!$C$6</f>
        <v>0</v>
      </c>
      <c r="E11" s="27">
        <f>'Հ1 Ձև 2 (4)'!$C$8</f>
        <v>0</v>
      </c>
      <c r="F11" s="53">
        <f>'Հ1 Ձև 2 (4)'!$C$44</f>
        <v>0</v>
      </c>
      <c r="G11" s="53">
        <f>'Հ1 Ձև 2 (4)'!$D$44</f>
        <v>0</v>
      </c>
      <c r="H11" s="53">
        <f>'Հ1 Ձև 2 (4)'!$E$44</f>
        <v>0</v>
      </c>
      <c r="I11" s="53">
        <f>'Հ1 Ձև 2 (4)'!$F$44</f>
        <v>0</v>
      </c>
      <c r="J11" s="53">
        <f>'Հ1 Ձև 2 (4)'!$G$44</f>
        <v>0</v>
      </c>
      <c r="K11" s="53">
        <f>'Հ1 Ձև 2 (4)'!$H$44</f>
        <v>0</v>
      </c>
      <c r="L11" s="53">
        <f>'Հ1 Ձև 2 (4)'!$I$44</f>
        <v>0</v>
      </c>
      <c r="M11" s="53">
        <f>'Հ1 Ձև 2 (4)'!$J$44</f>
        <v>0</v>
      </c>
      <c r="N11" s="53">
        <f>'Հ1 Ձև 2 (4)'!$K$44</f>
        <v>0</v>
      </c>
      <c r="O11" s="53">
        <f>'Հ1 Ձև 2 (4)'!$L$44</f>
        <v>0</v>
      </c>
      <c r="P11" s="53">
        <f>'Հ1 Ձև 2 (4)'!$M$44</f>
        <v>0</v>
      </c>
      <c r="Q11" s="53">
        <f>'Հ1 Ձև 2 (4)'!$N$44</f>
        <v>0</v>
      </c>
      <c r="R11" s="53">
        <f>'Հ1 Ձև 2 (4)'!$O$44</f>
        <v>0</v>
      </c>
      <c r="S11" s="53">
        <f>'Հ1 Ձև 2 (4)'!$P$44</f>
        <v>0</v>
      </c>
      <c r="T11" s="53">
        <f>'Հ1 Ձև 2 (4)'!$Q$44</f>
        <v>0</v>
      </c>
      <c r="U11" s="53">
        <f>'Հ1 Ձև 2 (4)'!$R$44</f>
        <v>0</v>
      </c>
      <c r="V11" s="53">
        <f>'Հ1 Ձև 2 (4)'!$S$44</f>
        <v>0</v>
      </c>
      <c r="W11" s="27">
        <f>'Հ1 Ձև 2 (4)'!$F$5</f>
        <v>0</v>
      </c>
      <c r="X11" s="27">
        <f>'Հ1 Ձև 2 (4)'!$F$6</f>
        <v>0</v>
      </c>
      <c r="Y11" s="27">
        <f>'Հ1 Ձև 2 (4)'!$B$13</f>
        <v>0</v>
      </c>
    </row>
    <row r="12" spans="1:25">
      <c r="A12" s="27">
        <v>5</v>
      </c>
      <c r="B12" s="27">
        <f>'Հ1 Ձև 2 (5)'!$C$5</f>
        <v>0</v>
      </c>
      <c r="C12" s="27">
        <f>'Հ1 Ձև 2 (5)'!$C$7</f>
        <v>0</v>
      </c>
      <c r="D12" s="27">
        <f>'Հ1 Ձև 2 (5)'!$C$6</f>
        <v>0</v>
      </c>
      <c r="E12" s="27">
        <f>'Հ1 Ձև 2 (5)'!$C$8</f>
        <v>0</v>
      </c>
      <c r="F12" s="53">
        <f>'Հ1 Ձև 2 (5)'!$C$44</f>
        <v>0</v>
      </c>
      <c r="G12" s="53">
        <f>'Հ1 Ձև 2 (5)'!$D$44</f>
        <v>0</v>
      </c>
      <c r="H12" s="53">
        <f>'Հ1 Ձև 2 (5)'!$E$44</f>
        <v>0</v>
      </c>
      <c r="I12" s="53">
        <f>'Հ1 Ձև 2 (5)'!$F$44</f>
        <v>0</v>
      </c>
      <c r="J12" s="53">
        <f>'Հ1 Ձև 2 (5)'!$G$44</f>
        <v>0</v>
      </c>
      <c r="K12" s="53">
        <f>'Հ1 Ձև 2 (5)'!$H$44</f>
        <v>0</v>
      </c>
      <c r="L12" s="53">
        <f>'Հ1 Ձև 2 (5)'!$I$44</f>
        <v>0</v>
      </c>
      <c r="M12" s="53">
        <f>'Հ1 Ձև 2 (5)'!$J$44</f>
        <v>0</v>
      </c>
      <c r="N12" s="53">
        <f>'Հ1 Ձև 2 (5)'!$K$44</f>
        <v>0</v>
      </c>
      <c r="O12" s="53">
        <f>'Հ1 Ձև 2 (5)'!$L$44</f>
        <v>0</v>
      </c>
      <c r="P12" s="53">
        <f>'Հ1 Ձև 2 (5)'!$M$44</f>
        <v>0</v>
      </c>
      <c r="Q12" s="53">
        <f>'Հ1 Ձև 2 (5)'!$N$44</f>
        <v>0</v>
      </c>
      <c r="R12" s="53">
        <f>'Հ1 Ձև 2 (5)'!$O$44</f>
        <v>0</v>
      </c>
      <c r="S12" s="53">
        <f>'Հ1 Ձև 2 (5)'!$P$44</f>
        <v>0</v>
      </c>
      <c r="T12" s="53">
        <f>'Հ1 Ձև 2 (5)'!$Q$44</f>
        <v>0</v>
      </c>
      <c r="U12" s="53">
        <f>'Հ1 Ձև 2 (5)'!$R$44</f>
        <v>0</v>
      </c>
      <c r="V12" s="53">
        <f>'Հ1 Ձև 2 (5)'!$S$44</f>
        <v>0</v>
      </c>
      <c r="W12" s="27">
        <f>'Հ1 Ձև 2 (5)'!$F$5</f>
        <v>0</v>
      </c>
      <c r="X12" s="27">
        <f>'Հ1 Ձև 2 (5)'!$F$6</f>
        <v>0</v>
      </c>
      <c r="Y12" s="27">
        <f>'Հ1 Ձև 2 (5)'!$B$13</f>
        <v>0</v>
      </c>
    </row>
    <row r="13" spans="1:25">
      <c r="A13" s="27">
        <v>6</v>
      </c>
      <c r="B13" s="27">
        <f>'Հ1 Ձև 2 (6)'!$C$5</f>
        <v>0</v>
      </c>
      <c r="C13" s="27">
        <f>'Հ1 Ձև 2 (6)'!$C$7</f>
        <v>0</v>
      </c>
      <c r="D13" s="27">
        <f>'Հ1 Ձև 2 (6)'!$C$6</f>
        <v>0</v>
      </c>
      <c r="E13" s="27">
        <f>'Հ1 Ձև 2 (6)'!$C$8</f>
        <v>0</v>
      </c>
      <c r="F13" s="53">
        <f>'Հ1 Ձև 2 (6)'!$C$44</f>
        <v>0</v>
      </c>
      <c r="G13" s="53">
        <f>'Հ1 Ձև 2 (6)'!$D$44</f>
        <v>0</v>
      </c>
      <c r="H13" s="53">
        <f>'Հ1 Ձև 2 (6)'!$E$44</f>
        <v>0</v>
      </c>
      <c r="I13" s="53">
        <f>'Հ1 Ձև 2 (6)'!$F$44</f>
        <v>0</v>
      </c>
      <c r="J13" s="53">
        <f>'Հ1 Ձև 2 (6)'!$G$44</f>
        <v>0</v>
      </c>
      <c r="K13" s="53">
        <f>'Հ1 Ձև 2 (6)'!$H$44</f>
        <v>0</v>
      </c>
      <c r="L13" s="53">
        <f>'Հ1 Ձև 2 (6)'!$I$44</f>
        <v>0</v>
      </c>
      <c r="M13" s="53">
        <f>'Հ1 Ձև 2 (6)'!$J$44</f>
        <v>0</v>
      </c>
      <c r="N13" s="53">
        <f>'Հ1 Ձև 2 (6)'!$K$44</f>
        <v>0</v>
      </c>
      <c r="O13" s="53">
        <f>'Հ1 Ձև 2 (6)'!$L$44</f>
        <v>0</v>
      </c>
      <c r="P13" s="53">
        <f>'Հ1 Ձև 2 (6)'!$M$44</f>
        <v>0</v>
      </c>
      <c r="Q13" s="53">
        <f>'Հ1 Ձև 2 (6)'!$N$44</f>
        <v>0</v>
      </c>
      <c r="R13" s="53">
        <f>'Հ1 Ձև 2 (6)'!$O$44</f>
        <v>0</v>
      </c>
      <c r="S13" s="53">
        <f>'Հ1 Ձև 2 (6)'!$P$44</f>
        <v>0</v>
      </c>
      <c r="T13" s="53">
        <f>'Հ1 Ձև 2 (6)'!$Q$44</f>
        <v>0</v>
      </c>
      <c r="U13" s="53">
        <f>'Հ1 Ձև 2 (6)'!$R$44</f>
        <v>0</v>
      </c>
      <c r="V13" s="53">
        <f>'Հ1 Ձև 2 (6)'!$S$44</f>
        <v>0</v>
      </c>
      <c r="W13" s="27">
        <f>'Հ1 Ձև 2 (6)'!$F$5</f>
        <v>0</v>
      </c>
      <c r="X13" s="27">
        <f>'Հ1 Ձև 2 (6)'!$F$6</f>
        <v>0</v>
      </c>
      <c r="Y13" s="27">
        <f>'Հ1 Ձև 2 (6)'!$B$13</f>
        <v>0</v>
      </c>
    </row>
    <row r="14" spans="1:25">
      <c r="A14" s="27">
        <v>7</v>
      </c>
      <c r="B14" s="27">
        <f>'Հ1 Ձև 2 (7)'!$C$5</f>
        <v>0</v>
      </c>
      <c r="C14" s="27">
        <f>'Հ1 Ձև 2 (7)'!$C$7</f>
        <v>0</v>
      </c>
      <c r="D14" s="27">
        <f>'Հ1 Ձև 2 (7)'!$C$6</f>
        <v>0</v>
      </c>
      <c r="E14" s="27">
        <f>'Հ1 Ձև 2 (7)'!$C$8</f>
        <v>0</v>
      </c>
      <c r="F14" s="53">
        <f>'Հ1 Ձև 2 (7)'!$C$44</f>
        <v>0</v>
      </c>
      <c r="G14" s="53">
        <f>'Հ1 Ձև 2 (7)'!$D$44</f>
        <v>0</v>
      </c>
      <c r="H14" s="53">
        <f>'Հ1 Ձև 2 (7)'!$E$44</f>
        <v>0</v>
      </c>
      <c r="I14" s="53">
        <f>'Հ1 Ձև 2 (7)'!$F$44</f>
        <v>0</v>
      </c>
      <c r="J14" s="53">
        <f>'Հ1 Ձև 2 (7)'!$G$44</f>
        <v>0</v>
      </c>
      <c r="K14" s="53">
        <f>'Հ1 Ձև 2 (7)'!$H$44</f>
        <v>0</v>
      </c>
      <c r="L14" s="53">
        <f>'Հ1 Ձև 2 (7)'!$I$44</f>
        <v>0</v>
      </c>
      <c r="M14" s="53">
        <f>'Հ1 Ձև 2 (7)'!$J$44</f>
        <v>0</v>
      </c>
      <c r="N14" s="53">
        <f>'Հ1 Ձև 2 (7)'!$K$44</f>
        <v>0</v>
      </c>
      <c r="O14" s="53">
        <f>'Հ1 Ձև 2 (7)'!$L$44</f>
        <v>0</v>
      </c>
      <c r="P14" s="53">
        <f>'Հ1 Ձև 2 (7)'!$M$44</f>
        <v>0</v>
      </c>
      <c r="Q14" s="53">
        <f>'Հ1 Ձև 2 (7)'!$N$44</f>
        <v>0</v>
      </c>
      <c r="R14" s="53">
        <f>'Հ1 Ձև 2 (7)'!$O$44</f>
        <v>0</v>
      </c>
      <c r="S14" s="53">
        <f>'Հ1 Ձև 2 (7)'!$P$44</f>
        <v>0</v>
      </c>
      <c r="T14" s="53">
        <f>'Հ1 Ձև 2 (7)'!$Q$44</f>
        <v>0</v>
      </c>
      <c r="U14" s="53">
        <f>'Հ1 Ձև 2 (7)'!$R$44</f>
        <v>0</v>
      </c>
      <c r="V14" s="53">
        <f>'Հ1 Ձև 2 (7)'!$S$44</f>
        <v>0</v>
      </c>
      <c r="W14" s="27">
        <f>'Հ1 Ձև 2 (7)'!$F$5</f>
        <v>0</v>
      </c>
      <c r="X14" s="27">
        <f>'Հ1 Ձև 2 (7)'!$F$6</f>
        <v>0</v>
      </c>
      <c r="Y14" s="27">
        <f>'Հ1 Ձև 2 (7)'!$B$13</f>
        <v>0</v>
      </c>
    </row>
    <row r="15" spans="1:25">
      <c r="A15" s="27">
        <v>8</v>
      </c>
      <c r="B15" s="27">
        <f>'Հ1 Ձև 2 (8)'!$C$5</f>
        <v>0</v>
      </c>
      <c r="C15" s="27">
        <f>'Հ1 Ձև 2 (8)'!$C$7</f>
        <v>0</v>
      </c>
      <c r="D15" s="27">
        <f>'Հ1 Ձև 2 (8)'!$C$6</f>
        <v>0</v>
      </c>
      <c r="E15" s="27">
        <f>'Հ1 Ձև 2 (8)'!$C$8</f>
        <v>0</v>
      </c>
      <c r="F15" s="53">
        <f>'Հ1 Ձև 2 (8)'!$C$44</f>
        <v>0</v>
      </c>
      <c r="G15" s="53">
        <f>'Հ1 Ձև 2 (8)'!$D$44</f>
        <v>0</v>
      </c>
      <c r="H15" s="53">
        <f>'Հ1 Ձև 2 (8)'!$E$44</f>
        <v>0</v>
      </c>
      <c r="I15" s="53">
        <f>'Հ1 Ձև 2 (8)'!$F$44</f>
        <v>0</v>
      </c>
      <c r="J15" s="53">
        <f>'Հ1 Ձև 2 (8)'!$G$44</f>
        <v>0</v>
      </c>
      <c r="K15" s="53">
        <f>'Հ1 Ձև 2 (8)'!$H$44</f>
        <v>0</v>
      </c>
      <c r="L15" s="53">
        <f>'Հ1 Ձև 2 (8)'!$I$44</f>
        <v>0</v>
      </c>
      <c r="M15" s="53">
        <f>'Հ1 Ձև 2 (8)'!$J$44</f>
        <v>0</v>
      </c>
      <c r="N15" s="53">
        <f>'Հ1 Ձև 2 (8)'!$K$44</f>
        <v>0</v>
      </c>
      <c r="O15" s="53">
        <f>'Հ1 Ձև 2 (8)'!$L$44</f>
        <v>0</v>
      </c>
      <c r="P15" s="53">
        <f>'Հ1 Ձև 2 (8)'!$M$44</f>
        <v>0</v>
      </c>
      <c r="Q15" s="53">
        <f>'Հ1 Ձև 2 (8)'!$N$44</f>
        <v>0</v>
      </c>
      <c r="R15" s="53">
        <f>'Հ1 Ձև 2 (8)'!$O$44</f>
        <v>0</v>
      </c>
      <c r="S15" s="53">
        <f>'Հ1 Ձև 2 (8)'!$P$44</f>
        <v>0</v>
      </c>
      <c r="T15" s="53">
        <f>'Հ1 Ձև 2 (8)'!$Q$44</f>
        <v>0</v>
      </c>
      <c r="U15" s="53">
        <f>'Հ1 Ձև 2 (8)'!$R$44</f>
        <v>0</v>
      </c>
      <c r="V15" s="53">
        <f>'Հ1 Ձև 2 (8)'!$S$44</f>
        <v>0</v>
      </c>
      <c r="W15" s="27">
        <f>'Հ1 Ձև 2 (8)'!$F$5</f>
        <v>0</v>
      </c>
      <c r="X15" s="27">
        <f>'Հ1 Ձև 2 (8)'!$F$6</f>
        <v>0</v>
      </c>
      <c r="Y15" s="27">
        <f>'Հ1 Ձև 2 (8)'!$B$13</f>
        <v>0</v>
      </c>
    </row>
    <row r="16" spans="1:25">
      <c r="A16" s="27">
        <v>9</v>
      </c>
      <c r="B16" s="27">
        <f>'Հ1 Ձև 2 (9)'!$C$5</f>
        <v>0</v>
      </c>
      <c r="C16" s="27">
        <f>'Հ1 Ձև 2 (9)'!$C$7</f>
        <v>0</v>
      </c>
      <c r="D16" s="27">
        <f>'Հ1 Ձև 2 (9)'!$C$6</f>
        <v>0</v>
      </c>
      <c r="E16" s="27">
        <f>'Հ1 Ձև 2 (9)'!$C$8</f>
        <v>0</v>
      </c>
      <c r="F16" s="53">
        <f>'Հ1 Ձև 2 (9)'!$C$44</f>
        <v>0</v>
      </c>
      <c r="G16" s="53">
        <f>'Հ1 Ձև 2 (9)'!$D$44</f>
        <v>0</v>
      </c>
      <c r="H16" s="53">
        <f>'Հ1 Ձև 2 (9)'!$E$44</f>
        <v>0</v>
      </c>
      <c r="I16" s="53">
        <f>'Հ1 Ձև 2 (9)'!$F$44</f>
        <v>0</v>
      </c>
      <c r="J16" s="53">
        <f>'Հ1 Ձև 2 (9)'!$G$44</f>
        <v>0</v>
      </c>
      <c r="K16" s="53">
        <f>'Հ1 Ձև 2 (9)'!$H$44</f>
        <v>0</v>
      </c>
      <c r="L16" s="53">
        <f>'Հ1 Ձև 2 (9)'!$I$44</f>
        <v>0</v>
      </c>
      <c r="M16" s="53">
        <f>'Հ1 Ձև 2 (9)'!$J$44</f>
        <v>0</v>
      </c>
      <c r="N16" s="53">
        <f>'Հ1 Ձև 2 (9)'!$K$44</f>
        <v>0</v>
      </c>
      <c r="O16" s="53">
        <f>'Հ1 Ձև 2 (9)'!$L$44</f>
        <v>0</v>
      </c>
      <c r="P16" s="53">
        <f>'Հ1 Ձև 2 (9)'!$M$44</f>
        <v>0</v>
      </c>
      <c r="Q16" s="53">
        <f>'Հ1 Ձև 2 (9)'!$N$44</f>
        <v>0</v>
      </c>
      <c r="R16" s="53">
        <f>'Հ1 Ձև 2 (9)'!$O$44</f>
        <v>0</v>
      </c>
      <c r="S16" s="53">
        <f>'Հ1 Ձև 2 (9)'!$P$44</f>
        <v>0</v>
      </c>
      <c r="T16" s="53">
        <f>'Հ1 Ձև 2 (9)'!$Q$44</f>
        <v>0</v>
      </c>
      <c r="U16" s="53">
        <f>'Հ1 Ձև 2 (9)'!$R$44</f>
        <v>0</v>
      </c>
      <c r="V16" s="53">
        <f>'Հ1 Ձև 2 (9)'!$S$44</f>
        <v>0</v>
      </c>
      <c r="W16" s="27">
        <f>'Հ1 Ձև 2 (9)'!$F$5</f>
        <v>0</v>
      </c>
      <c r="X16" s="27">
        <f>'Հ1 Ձև 2 (9)'!$F$6</f>
        <v>0</v>
      </c>
      <c r="Y16" s="27">
        <f>'Հ1 Ձև 2 (9)'!$B$13</f>
        <v>0</v>
      </c>
    </row>
    <row r="17" spans="1:25">
      <c r="A17" s="27">
        <v>10</v>
      </c>
      <c r="B17" s="27">
        <f>'Հ1 Ձև 2 (10)'!$C$5</f>
        <v>0</v>
      </c>
      <c r="C17" s="27">
        <f>'Հ1 Ձև 2 (10)'!$C$7</f>
        <v>0</v>
      </c>
      <c r="D17" s="27">
        <f>'Հ1 Ձև 2 (10)'!$C$6</f>
        <v>0</v>
      </c>
      <c r="E17" s="27">
        <f>'Հ1 Ձև 2 (10)'!$C$8</f>
        <v>0</v>
      </c>
      <c r="F17" s="53">
        <f>'Հ1 Ձև 2 (10)'!$C$44</f>
        <v>0</v>
      </c>
      <c r="G17" s="53">
        <f>'Հ1 Ձև 2 (10)'!$D$44</f>
        <v>0</v>
      </c>
      <c r="H17" s="53">
        <f>'Հ1 Ձև 2 (10)'!$E$44</f>
        <v>0</v>
      </c>
      <c r="I17" s="53">
        <f>'Հ1 Ձև 2 (10)'!$F$44</f>
        <v>0</v>
      </c>
      <c r="J17" s="53">
        <f>'Հ1 Ձև 2 (10)'!$G$44</f>
        <v>0</v>
      </c>
      <c r="K17" s="53">
        <f>'Հ1 Ձև 2 (10)'!$H$44</f>
        <v>0</v>
      </c>
      <c r="L17" s="53">
        <f>'Հ1 Ձև 2 (10)'!$I$44</f>
        <v>0</v>
      </c>
      <c r="M17" s="53">
        <f>'Հ1 Ձև 2 (10)'!$J$44</f>
        <v>0</v>
      </c>
      <c r="N17" s="53">
        <f>'Հ1 Ձև 2 (10)'!$K$44</f>
        <v>0</v>
      </c>
      <c r="O17" s="53">
        <f>'Հ1 Ձև 2 (10)'!$L$44</f>
        <v>0</v>
      </c>
      <c r="P17" s="53">
        <f>'Հ1 Ձև 2 (10)'!$M$44</f>
        <v>0</v>
      </c>
      <c r="Q17" s="53">
        <f>'Հ1 Ձև 2 (10)'!$N$44</f>
        <v>0</v>
      </c>
      <c r="R17" s="53">
        <f>'Հ1 Ձև 2 (10)'!$O$44</f>
        <v>0</v>
      </c>
      <c r="S17" s="53">
        <f>'Հ1 Ձև 2 (10)'!$P$44</f>
        <v>0</v>
      </c>
      <c r="T17" s="53">
        <f>'Հ1 Ձև 2 (10)'!$Q$44</f>
        <v>0</v>
      </c>
      <c r="U17" s="53">
        <f>'Հ1 Ձև 2 (10)'!$R$44</f>
        <v>0</v>
      </c>
      <c r="V17" s="53">
        <f>'Հ1 Ձև 2 (10)'!$S$44</f>
        <v>0</v>
      </c>
      <c r="W17" s="27">
        <f>'Հ1 Ձև 2 (10)'!$F$5</f>
        <v>0</v>
      </c>
      <c r="X17" s="27">
        <f>'Հ1 Ձև 2 (10)'!$F$6</f>
        <v>0</v>
      </c>
      <c r="Y17" s="27">
        <f>'Հ1 Ձև 2 (10)'!$B$13</f>
        <v>0</v>
      </c>
    </row>
    <row r="18" spans="1:25">
      <c r="A18" s="27">
        <v>11</v>
      </c>
      <c r="B18" s="27">
        <f>'Հ1 Ձև 2 (11)'!$C$5</f>
        <v>0</v>
      </c>
      <c r="C18" s="27">
        <f>'Հ1 Ձև 2 (11)'!$C$7</f>
        <v>0</v>
      </c>
      <c r="D18" s="27">
        <f>'Հ1 Ձև 2 (11)'!$C$6</f>
        <v>0</v>
      </c>
      <c r="E18" s="27">
        <f>'Հ1 Ձև 2 (11)'!$C$8</f>
        <v>0</v>
      </c>
      <c r="F18" s="53">
        <f>'Հ1 Ձև 2 (11)'!$C$44</f>
        <v>0</v>
      </c>
      <c r="G18" s="53">
        <f>'Հ1 Ձև 2 (11)'!$D$44</f>
        <v>0</v>
      </c>
      <c r="H18" s="53">
        <f>'Հ1 Ձև 2 (11)'!$E$44</f>
        <v>0</v>
      </c>
      <c r="I18" s="53">
        <f>'Հ1 Ձև 2 (11)'!$F$44</f>
        <v>0</v>
      </c>
      <c r="J18" s="53">
        <f>'Հ1 Ձև 2 (11)'!$G$44</f>
        <v>0</v>
      </c>
      <c r="K18" s="53">
        <f>'Հ1 Ձև 2 (11)'!$H$44</f>
        <v>0</v>
      </c>
      <c r="L18" s="53">
        <f>'Հ1 Ձև 2 (11)'!$I$44</f>
        <v>0</v>
      </c>
      <c r="M18" s="53">
        <f>'Հ1 Ձև 2 (11)'!$J$44</f>
        <v>0</v>
      </c>
      <c r="N18" s="53">
        <f>'Հ1 Ձև 2 (11)'!$K$44</f>
        <v>0</v>
      </c>
      <c r="O18" s="53">
        <f>'Հ1 Ձև 2 (11)'!$L$44</f>
        <v>0</v>
      </c>
      <c r="P18" s="53">
        <f>'Հ1 Ձև 2 (11)'!$M$44</f>
        <v>0</v>
      </c>
      <c r="Q18" s="53">
        <f>'Հ1 Ձև 2 (11)'!$N$44</f>
        <v>0</v>
      </c>
      <c r="R18" s="53">
        <f>'Հ1 Ձև 2 (11)'!$O$44</f>
        <v>0</v>
      </c>
      <c r="S18" s="53">
        <f>'Հ1 Ձև 2 (11)'!$P$44</f>
        <v>0</v>
      </c>
      <c r="T18" s="53">
        <f>'Հ1 Ձև 2 (11)'!$Q$44</f>
        <v>0</v>
      </c>
      <c r="U18" s="53">
        <f>'Հ1 Ձև 2 (11)'!$R$44</f>
        <v>0</v>
      </c>
      <c r="V18" s="53">
        <f>'Հ1 Ձև 2 (11)'!$S$44</f>
        <v>0</v>
      </c>
      <c r="W18" s="27">
        <f>'Հ1 Ձև 2 (11)'!$F$5</f>
        <v>0</v>
      </c>
      <c r="X18" s="27">
        <f>'Հ1 Ձև 2 (11)'!$F$6</f>
        <v>0</v>
      </c>
      <c r="Y18" s="27">
        <f>'Հ1 Ձև 2 (11)'!$B$13</f>
        <v>0</v>
      </c>
    </row>
    <row r="19" spans="1:25">
      <c r="A19" s="27">
        <v>12</v>
      </c>
      <c r="B19" s="27">
        <f>'Հ1 Ձև 2 (12)'!$C$5</f>
        <v>0</v>
      </c>
      <c r="C19" s="27">
        <f>'Հ1 Ձև 2 (12)'!$C$7</f>
        <v>0</v>
      </c>
      <c r="D19" s="27">
        <f>'Հ1 Ձև 2 (12)'!$C$6</f>
        <v>0</v>
      </c>
      <c r="E19" s="27">
        <f>'Հ1 Ձև 2 (12)'!$C$8</f>
        <v>0</v>
      </c>
      <c r="F19" s="53">
        <f>'Հ1 Ձև 2 (12)'!$C$44</f>
        <v>0</v>
      </c>
      <c r="G19" s="53">
        <f>'Հ1 Ձև 2 (12)'!$D$44</f>
        <v>0</v>
      </c>
      <c r="H19" s="53">
        <f>'Հ1 Ձև 2 (12)'!$E$44</f>
        <v>0</v>
      </c>
      <c r="I19" s="53">
        <f>'Հ1 Ձև 2 (12)'!$F$44</f>
        <v>0</v>
      </c>
      <c r="J19" s="53">
        <f>'Հ1 Ձև 2 (12)'!$G$44</f>
        <v>0</v>
      </c>
      <c r="K19" s="53">
        <f>'Հ1 Ձև 2 (12)'!$H$44</f>
        <v>0</v>
      </c>
      <c r="L19" s="53">
        <f>'Հ1 Ձև 2 (12)'!$I$44</f>
        <v>0</v>
      </c>
      <c r="M19" s="53">
        <f>'Հ1 Ձև 2 (12)'!$J$44</f>
        <v>0</v>
      </c>
      <c r="N19" s="53">
        <f>'Հ1 Ձև 2 (12)'!$K$44</f>
        <v>0</v>
      </c>
      <c r="O19" s="53">
        <f>'Հ1 Ձև 2 (12)'!$L$44</f>
        <v>0</v>
      </c>
      <c r="P19" s="53">
        <f>'Հ1 Ձև 2 (12)'!$M$44</f>
        <v>0</v>
      </c>
      <c r="Q19" s="53">
        <f>'Հ1 Ձև 2 (12)'!$N$44</f>
        <v>0</v>
      </c>
      <c r="R19" s="53">
        <f>'Հ1 Ձև 2 (12)'!$O$44</f>
        <v>0</v>
      </c>
      <c r="S19" s="53">
        <f>'Հ1 Ձև 2 (12)'!$P$44</f>
        <v>0</v>
      </c>
      <c r="T19" s="53">
        <f>'Հ1 Ձև 2 (12)'!$Q$44</f>
        <v>0</v>
      </c>
      <c r="U19" s="53">
        <f>'Հ1 Ձև 2 (12)'!$R$44</f>
        <v>0</v>
      </c>
      <c r="V19" s="53">
        <f>'Հ1 Ձև 2 (12)'!$S$44</f>
        <v>0</v>
      </c>
      <c r="W19" s="27">
        <f>'Հ1 Ձև 2 (12)'!$F$5</f>
        <v>0</v>
      </c>
      <c r="X19" s="27">
        <f>'Հ1 Ձև 2 (12)'!$F$6</f>
        <v>0</v>
      </c>
      <c r="Y19" s="27">
        <f>'Հ1 Ձև 2 (12)'!$B$13</f>
        <v>0</v>
      </c>
    </row>
    <row r="20" spans="1:25">
      <c r="A20" s="27">
        <v>13</v>
      </c>
      <c r="B20" s="27">
        <f>'Հ1 Ձև 2 (13)'!$C$5</f>
        <v>0</v>
      </c>
      <c r="C20" s="27">
        <f>'Հ1 Ձև 2 (13)'!$C$7</f>
        <v>0</v>
      </c>
      <c r="D20" s="27">
        <f>'Հ1 Ձև 2 (13)'!$C$6</f>
        <v>0</v>
      </c>
      <c r="E20" s="27">
        <f>'Հ1 Ձև 2 (13)'!$C$8</f>
        <v>0</v>
      </c>
      <c r="F20" s="53">
        <f>'Հ1 Ձև 2 (13)'!$C$44</f>
        <v>0</v>
      </c>
      <c r="G20" s="53">
        <f>'Հ1 Ձև 2 (13)'!$D$44</f>
        <v>0</v>
      </c>
      <c r="H20" s="53">
        <f>'Հ1 Ձև 2 (13)'!$E$44</f>
        <v>0</v>
      </c>
      <c r="I20" s="53">
        <f>'Հ1 Ձև 2 (13)'!$F$44</f>
        <v>0</v>
      </c>
      <c r="J20" s="53">
        <f>'Հ1 Ձև 2 (13)'!$G$44</f>
        <v>0</v>
      </c>
      <c r="K20" s="53">
        <f>'Հ1 Ձև 2 (13)'!$H$44</f>
        <v>0</v>
      </c>
      <c r="L20" s="53">
        <f>'Հ1 Ձև 2 (13)'!$I$44</f>
        <v>0</v>
      </c>
      <c r="M20" s="53">
        <f>'Հ1 Ձև 2 (13)'!$J$44</f>
        <v>0</v>
      </c>
      <c r="N20" s="53">
        <f>'Հ1 Ձև 2 (13)'!$K$44</f>
        <v>0</v>
      </c>
      <c r="O20" s="53">
        <f>'Հ1 Ձև 2 (13)'!$L$44</f>
        <v>0</v>
      </c>
      <c r="P20" s="53">
        <f>'Հ1 Ձև 2 (13)'!$M$44</f>
        <v>0</v>
      </c>
      <c r="Q20" s="53">
        <f>'Հ1 Ձև 2 (13)'!$N$44</f>
        <v>0</v>
      </c>
      <c r="R20" s="53">
        <f>'Հ1 Ձև 2 (13)'!$O$44</f>
        <v>0</v>
      </c>
      <c r="S20" s="53">
        <f>'Հ1 Ձև 2 (13)'!$P$44</f>
        <v>0</v>
      </c>
      <c r="T20" s="53">
        <f>'Հ1 Ձև 2 (13)'!$Q$44</f>
        <v>0</v>
      </c>
      <c r="U20" s="53">
        <f>'Հ1 Ձև 2 (13)'!$R$44</f>
        <v>0</v>
      </c>
      <c r="V20" s="53">
        <f>'Հ1 Ձև 2 (13)'!$S$44</f>
        <v>0</v>
      </c>
      <c r="W20" s="27">
        <f>'Հ1 Ձև 2 (13)'!$F$5</f>
        <v>0</v>
      </c>
      <c r="X20" s="27">
        <f>'Հ1 Ձև 2 (13)'!$F$6</f>
        <v>0</v>
      </c>
      <c r="Y20" s="27">
        <f>'Հ1 Ձև 2 (13)'!$B$13</f>
        <v>0</v>
      </c>
    </row>
    <row r="21" spans="1:25">
      <c r="A21" s="27">
        <v>14</v>
      </c>
      <c r="B21" s="27">
        <f>'Հ1 Ձև 2 (14)'!$C$5</f>
        <v>0</v>
      </c>
      <c r="C21" s="27">
        <f>'Հ1 Ձև 2 (14)'!$C$7</f>
        <v>0</v>
      </c>
      <c r="D21" s="27">
        <f>'Հ1 Ձև 2 (14)'!$C$6</f>
        <v>0</v>
      </c>
      <c r="E21" s="27">
        <f>'Հ1 Ձև 2 (14)'!$C$8</f>
        <v>0</v>
      </c>
      <c r="F21" s="53">
        <f>'Հ1 Ձև 2 (14)'!$C$44</f>
        <v>0</v>
      </c>
      <c r="G21" s="53">
        <f>'Հ1 Ձև 2 (14)'!$D$44</f>
        <v>0</v>
      </c>
      <c r="H21" s="53">
        <f>'Հ1 Ձև 2 (14)'!$E$44</f>
        <v>0</v>
      </c>
      <c r="I21" s="53">
        <f>'Հ1 Ձև 2 (14)'!$F$44</f>
        <v>0</v>
      </c>
      <c r="J21" s="53">
        <f>'Հ1 Ձև 2 (14)'!$G$44</f>
        <v>0</v>
      </c>
      <c r="K21" s="53">
        <f>'Հ1 Ձև 2 (14)'!$H$44</f>
        <v>0</v>
      </c>
      <c r="L21" s="53">
        <f>'Հ1 Ձև 2 (14)'!$I$44</f>
        <v>0</v>
      </c>
      <c r="M21" s="53">
        <f>'Հ1 Ձև 2 (14)'!$J$44</f>
        <v>0</v>
      </c>
      <c r="N21" s="53">
        <f>'Հ1 Ձև 2 (14)'!$K$44</f>
        <v>0</v>
      </c>
      <c r="O21" s="53">
        <f>'Հ1 Ձև 2 (14)'!$L$44</f>
        <v>0</v>
      </c>
      <c r="P21" s="53">
        <f>'Հ1 Ձև 2 (14)'!$M$44</f>
        <v>0</v>
      </c>
      <c r="Q21" s="53">
        <f>'Հ1 Ձև 2 (14)'!$N$44</f>
        <v>0</v>
      </c>
      <c r="R21" s="53">
        <f>'Հ1 Ձև 2 (14)'!$O$44</f>
        <v>0</v>
      </c>
      <c r="S21" s="53">
        <f>'Հ1 Ձև 2 (14)'!$P$44</f>
        <v>0</v>
      </c>
      <c r="T21" s="53">
        <f>'Հ1 Ձև 2 (14)'!$Q$44</f>
        <v>0</v>
      </c>
      <c r="U21" s="53">
        <f>'Հ1 Ձև 2 (14)'!$R$44</f>
        <v>0</v>
      </c>
      <c r="V21" s="53">
        <f>'Հ1 Ձև 2 (14)'!$S$44</f>
        <v>0</v>
      </c>
      <c r="W21" s="27">
        <f>'Հ1 Ձև 2 (14)'!$F$5</f>
        <v>0</v>
      </c>
      <c r="X21" s="27">
        <f>'Հ1 Ձև 2 (14)'!$F$6</f>
        <v>0</v>
      </c>
      <c r="Y21" s="27">
        <f>'Հ1 Ձև 2 (14)'!$B$13</f>
        <v>0</v>
      </c>
    </row>
    <row r="22" spans="1:25">
      <c r="A22" s="27">
        <v>15</v>
      </c>
      <c r="B22" s="27">
        <f>'Հ1 Ձև 2 (15)'!$C$5</f>
        <v>0</v>
      </c>
      <c r="C22" s="27">
        <f>'Հ1 Ձև 2 (15)'!$C$7</f>
        <v>0</v>
      </c>
      <c r="D22" s="27">
        <f>'Հ1 Ձև 2 (15)'!$C$6</f>
        <v>0</v>
      </c>
      <c r="E22" s="27">
        <f>'Հ1 Ձև 2 (15)'!$C$8</f>
        <v>0</v>
      </c>
      <c r="F22" s="53">
        <f>'Հ1 Ձև 2 (15)'!$C$44</f>
        <v>0</v>
      </c>
      <c r="G22" s="53">
        <f>'Հ1 Ձև 2 (15)'!$D$44</f>
        <v>0</v>
      </c>
      <c r="H22" s="53">
        <f>'Հ1 Ձև 2 (15)'!$E$44</f>
        <v>0</v>
      </c>
      <c r="I22" s="53">
        <f>'Հ1 Ձև 2 (15)'!$F$44</f>
        <v>0</v>
      </c>
      <c r="J22" s="53">
        <f>'Հ1 Ձև 2 (15)'!$G$44</f>
        <v>0</v>
      </c>
      <c r="K22" s="53">
        <f>'Հ1 Ձև 2 (15)'!$H$44</f>
        <v>0</v>
      </c>
      <c r="L22" s="53">
        <f>'Հ1 Ձև 2 (15)'!$I$44</f>
        <v>0</v>
      </c>
      <c r="M22" s="53">
        <f>'Հ1 Ձև 2 (15)'!$J$44</f>
        <v>0</v>
      </c>
      <c r="N22" s="53">
        <f>'Հ1 Ձև 2 (15)'!$K$44</f>
        <v>0</v>
      </c>
      <c r="O22" s="53">
        <f>'Հ1 Ձև 2 (15)'!$L$44</f>
        <v>0</v>
      </c>
      <c r="P22" s="53">
        <f>'Հ1 Ձև 2 (15)'!$M$44</f>
        <v>0</v>
      </c>
      <c r="Q22" s="53">
        <f>'Հ1 Ձև 2 (15)'!$N$44</f>
        <v>0</v>
      </c>
      <c r="R22" s="53">
        <f>'Հ1 Ձև 2 (15)'!$O$44</f>
        <v>0</v>
      </c>
      <c r="S22" s="53">
        <f>'Հ1 Ձև 2 (15)'!$P$44</f>
        <v>0</v>
      </c>
      <c r="T22" s="53">
        <f>'Հ1 Ձև 2 (15)'!$Q$44</f>
        <v>0</v>
      </c>
      <c r="U22" s="53">
        <f>'Հ1 Ձև 2 (15)'!$R$44</f>
        <v>0</v>
      </c>
      <c r="V22" s="53">
        <f>'Հ1 Ձև 2 (15)'!$S$44</f>
        <v>0</v>
      </c>
      <c r="W22" s="27">
        <f>'Հ1 Ձև 2 (15)'!$F$5</f>
        <v>0</v>
      </c>
      <c r="X22" s="27">
        <f>'Հ1 Ձև 2 (15)'!$F$6</f>
        <v>0</v>
      </c>
      <c r="Y22" s="27">
        <f>'Հ1 Ձև 2 (15)'!$B$13</f>
        <v>0</v>
      </c>
    </row>
    <row r="23" spans="1:25">
      <c r="A23" s="27">
        <v>16</v>
      </c>
      <c r="B23" s="27">
        <f>'Հ1 Ձև 2 (16)'!$C$5</f>
        <v>0</v>
      </c>
      <c r="C23" s="27">
        <f>'Հ1 Ձև 2 (16)'!$C$7</f>
        <v>0</v>
      </c>
      <c r="D23" s="27">
        <f>'Հ1 Ձև 2 (16)'!$C$6</f>
        <v>0</v>
      </c>
      <c r="E23" s="27">
        <f>'Հ1 Ձև 2 (16)'!$C$8</f>
        <v>0</v>
      </c>
      <c r="F23" s="53">
        <f>'Հ1 Ձև 2 (16)'!$C$44</f>
        <v>0</v>
      </c>
      <c r="G23" s="53">
        <f>'Հ1 Ձև 2 (16)'!$D$44</f>
        <v>0</v>
      </c>
      <c r="H23" s="53">
        <f>'Հ1 Ձև 2 (16)'!$E$44</f>
        <v>0</v>
      </c>
      <c r="I23" s="53">
        <f>'Հ1 Ձև 2 (16)'!$F$44</f>
        <v>0</v>
      </c>
      <c r="J23" s="53">
        <f>'Հ1 Ձև 2 (16)'!$G$44</f>
        <v>0</v>
      </c>
      <c r="K23" s="53">
        <f>'Հ1 Ձև 2 (16)'!$H$44</f>
        <v>0</v>
      </c>
      <c r="L23" s="53">
        <f>'Հ1 Ձև 2 (16)'!$I$44</f>
        <v>0</v>
      </c>
      <c r="M23" s="53">
        <f>'Հ1 Ձև 2 (16)'!$J$44</f>
        <v>0</v>
      </c>
      <c r="N23" s="53">
        <f>'Հ1 Ձև 2 (16)'!$K$44</f>
        <v>0</v>
      </c>
      <c r="O23" s="53">
        <f>'Հ1 Ձև 2 (16)'!$L$44</f>
        <v>0</v>
      </c>
      <c r="P23" s="53">
        <f>'Հ1 Ձև 2 (16)'!$M$44</f>
        <v>0</v>
      </c>
      <c r="Q23" s="53">
        <f>'Հ1 Ձև 2 (16)'!$N$44</f>
        <v>0</v>
      </c>
      <c r="R23" s="53">
        <f>'Հ1 Ձև 2 (16)'!$O$44</f>
        <v>0</v>
      </c>
      <c r="S23" s="53">
        <f>'Հ1 Ձև 2 (16)'!$P$44</f>
        <v>0</v>
      </c>
      <c r="T23" s="53">
        <f>'Հ1 Ձև 2 (16)'!$Q$44</f>
        <v>0</v>
      </c>
      <c r="U23" s="53">
        <f>'Հ1 Ձև 2 (16)'!$R$44</f>
        <v>0</v>
      </c>
      <c r="V23" s="53">
        <f>'Հ1 Ձև 2 (16)'!$S$44</f>
        <v>0</v>
      </c>
      <c r="W23" s="27">
        <f>'Հ1 Ձև 2 (16)'!$F$5</f>
        <v>0</v>
      </c>
      <c r="X23" s="27">
        <f>'Հ1 Ձև 2 (16)'!$F$6</f>
        <v>0</v>
      </c>
      <c r="Y23" s="27">
        <f>'Հ1 Ձև 2 (16)'!$B$13</f>
        <v>0</v>
      </c>
    </row>
    <row r="24" spans="1:25">
      <c r="A24" s="27">
        <v>17</v>
      </c>
      <c r="B24" s="27">
        <f>'Հ1 Ձև 2 (17)'!$C$5</f>
        <v>0</v>
      </c>
      <c r="C24" s="27">
        <f>'Հ1 Ձև 2 (17)'!$C$7</f>
        <v>0</v>
      </c>
      <c r="D24" s="27">
        <f>'Հ1 Ձև 2 (17)'!$C$6</f>
        <v>0</v>
      </c>
      <c r="E24" s="27">
        <f>'Հ1 Ձև 2 (17)'!$C$8</f>
        <v>0</v>
      </c>
      <c r="F24" s="53">
        <f>'Հ1 Ձև 2 (17)'!$C$44</f>
        <v>0</v>
      </c>
      <c r="G24" s="53">
        <f>'Հ1 Ձև 2 (17)'!$D$44</f>
        <v>0</v>
      </c>
      <c r="H24" s="53">
        <f>'Հ1 Ձև 2 (17)'!$E$44</f>
        <v>0</v>
      </c>
      <c r="I24" s="53">
        <f>'Հ1 Ձև 2 (17)'!$F$44</f>
        <v>0</v>
      </c>
      <c r="J24" s="53">
        <f>'Հ1 Ձև 2 (17)'!$G$44</f>
        <v>0</v>
      </c>
      <c r="K24" s="53">
        <f>'Հ1 Ձև 2 (17)'!$H$44</f>
        <v>0</v>
      </c>
      <c r="L24" s="53">
        <f>'Հ1 Ձև 2 (17)'!$I$44</f>
        <v>0</v>
      </c>
      <c r="M24" s="53">
        <f>'Հ1 Ձև 2 (17)'!$J$44</f>
        <v>0</v>
      </c>
      <c r="N24" s="53">
        <f>'Հ1 Ձև 2 (17)'!$K$44</f>
        <v>0</v>
      </c>
      <c r="O24" s="53">
        <f>'Հ1 Ձև 2 (17)'!$L$44</f>
        <v>0</v>
      </c>
      <c r="P24" s="53">
        <f>'Հ1 Ձև 2 (17)'!$M$44</f>
        <v>0</v>
      </c>
      <c r="Q24" s="53">
        <f>'Հ1 Ձև 2 (17)'!$N$44</f>
        <v>0</v>
      </c>
      <c r="R24" s="53">
        <f>'Հ1 Ձև 2 (17)'!$O$44</f>
        <v>0</v>
      </c>
      <c r="S24" s="53">
        <f>'Հ1 Ձև 2 (17)'!$P$44</f>
        <v>0</v>
      </c>
      <c r="T24" s="53">
        <f>'Հ1 Ձև 2 (17)'!$Q$44</f>
        <v>0</v>
      </c>
      <c r="U24" s="53">
        <f>'Հ1 Ձև 2 (17)'!$R$44</f>
        <v>0</v>
      </c>
      <c r="V24" s="53">
        <f>'Հ1 Ձև 2 (17)'!$S$44</f>
        <v>0</v>
      </c>
      <c r="W24" s="27">
        <f>'Հ1 Ձև 2 (17)'!$F$5</f>
        <v>0</v>
      </c>
      <c r="X24" s="27">
        <f>'Հ1 Ձև 2 (17)'!$F$6</f>
        <v>0</v>
      </c>
      <c r="Y24" s="27">
        <f>'Հ1 Ձև 2 (17)'!$B$13</f>
        <v>0</v>
      </c>
    </row>
    <row r="25" spans="1:25">
      <c r="A25" s="27">
        <v>18</v>
      </c>
      <c r="B25" s="27">
        <f>'Հ1 Ձև 2 (18)'!$C$5</f>
        <v>0</v>
      </c>
      <c r="C25" s="27">
        <f>'Հ1 Ձև 2 (18)'!$C$7</f>
        <v>0</v>
      </c>
      <c r="D25" s="27">
        <f>'Հ1 Ձև 2 (18)'!$C$6</f>
        <v>0</v>
      </c>
      <c r="E25" s="27">
        <f>'Հ1 Ձև 2 (18)'!$C$8</f>
        <v>0</v>
      </c>
      <c r="F25" s="53">
        <f>'Հ1 Ձև 2 (18)'!$C$44</f>
        <v>0</v>
      </c>
      <c r="G25" s="53">
        <f>'Հ1 Ձև 2 (18)'!$D$44</f>
        <v>0</v>
      </c>
      <c r="H25" s="53">
        <f>'Հ1 Ձև 2 (18)'!$E$44</f>
        <v>0</v>
      </c>
      <c r="I25" s="53">
        <f>'Հ1 Ձև 2 (18)'!$F$44</f>
        <v>0</v>
      </c>
      <c r="J25" s="53">
        <f>'Հ1 Ձև 2 (18)'!$G$44</f>
        <v>0</v>
      </c>
      <c r="K25" s="53">
        <f>'Հ1 Ձև 2 (18)'!$H$44</f>
        <v>0</v>
      </c>
      <c r="L25" s="53">
        <f>'Հ1 Ձև 2 (18)'!$I$44</f>
        <v>0</v>
      </c>
      <c r="M25" s="53">
        <f>'Հ1 Ձև 2 (18)'!$J$44</f>
        <v>0</v>
      </c>
      <c r="N25" s="53">
        <f>'Հ1 Ձև 2 (18)'!$K$44</f>
        <v>0</v>
      </c>
      <c r="O25" s="53">
        <f>'Հ1 Ձև 2 (18)'!$L$44</f>
        <v>0</v>
      </c>
      <c r="P25" s="53">
        <f>'Հ1 Ձև 2 (18)'!$M$44</f>
        <v>0</v>
      </c>
      <c r="Q25" s="53">
        <f>'Հ1 Ձև 2 (18)'!$N$44</f>
        <v>0</v>
      </c>
      <c r="R25" s="53">
        <f>'Հ1 Ձև 2 (18)'!$O$44</f>
        <v>0</v>
      </c>
      <c r="S25" s="53">
        <f>'Հ1 Ձև 2 (18)'!$P$44</f>
        <v>0</v>
      </c>
      <c r="T25" s="53">
        <f>'Հ1 Ձև 2 (18)'!$Q$44</f>
        <v>0</v>
      </c>
      <c r="U25" s="53">
        <f>'Հ1 Ձև 2 (18)'!$R$44</f>
        <v>0</v>
      </c>
      <c r="V25" s="53">
        <f>'Հ1 Ձև 2 (18)'!$S$44</f>
        <v>0</v>
      </c>
      <c r="W25" s="27">
        <f>'Հ1 Ձև 2 (18)'!$F$5</f>
        <v>0</v>
      </c>
      <c r="X25" s="27">
        <f>'Հ1 Ձև 2 (18)'!$F$6</f>
        <v>0</v>
      </c>
      <c r="Y25" s="27">
        <f>'Հ1 Ձև 2 (18)'!$B$13</f>
        <v>0</v>
      </c>
    </row>
    <row r="26" spans="1:25">
      <c r="A26" s="27">
        <v>19</v>
      </c>
      <c r="B26" s="27">
        <f>'Հ1 Ձև 2 (19)'!$C$5</f>
        <v>0</v>
      </c>
      <c r="C26" s="27">
        <f>'Հ1 Ձև 2 (19)'!$C$7</f>
        <v>0</v>
      </c>
      <c r="D26" s="27">
        <f>'Հ1 Ձև 2 (19)'!$C$6</f>
        <v>0</v>
      </c>
      <c r="E26" s="27">
        <f>'Հ1 Ձև 2 (19)'!$C$8</f>
        <v>0</v>
      </c>
      <c r="F26" s="53">
        <f>'Հ1 Ձև 2 (19)'!$C$44</f>
        <v>0</v>
      </c>
      <c r="G26" s="53">
        <f>'Հ1 Ձև 2 (19)'!$D$44</f>
        <v>0</v>
      </c>
      <c r="H26" s="53">
        <f>'Հ1 Ձև 2 (19)'!$E$44</f>
        <v>0</v>
      </c>
      <c r="I26" s="53">
        <f>'Հ1 Ձև 2 (19)'!$F$44</f>
        <v>0</v>
      </c>
      <c r="J26" s="53">
        <f>'Հ1 Ձև 2 (19)'!$G$44</f>
        <v>0</v>
      </c>
      <c r="K26" s="53">
        <f>'Հ1 Ձև 2 (19)'!$H$44</f>
        <v>0</v>
      </c>
      <c r="L26" s="53">
        <f>'Հ1 Ձև 2 (19)'!$I$44</f>
        <v>0</v>
      </c>
      <c r="M26" s="53">
        <f>'Հ1 Ձև 2 (19)'!$J$44</f>
        <v>0</v>
      </c>
      <c r="N26" s="53">
        <f>'Հ1 Ձև 2 (19)'!$K$44</f>
        <v>0</v>
      </c>
      <c r="O26" s="53">
        <f>'Հ1 Ձև 2 (19)'!$L$44</f>
        <v>0</v>
      </c>
      <c r="P26" s="53">
        <f>'Հ1 Ձև 2 (19)'!$M$44</f>
        <v>0</v>
      </c>
      <c r="Q26" s="53">
        <f>'Հ1 Ձև 2 (19)'!$N$44</f>
        <v>0</v>
      </c>
      <c r="R26" s="53">
        <f>'Հ1 Ձև 2 (19)'!$O$44</f>
        <v>0</v>
      </c>
      <c r="S26" s="53">
        <f>'Հ1 Ձև 2 (19)'!$P$44</f>
        <v>0</v>
      </c>
      <c r="T26" s="53">
        <f>'Հ1 Ձև 2 (19)'!$Q$44</f>
        <v>0</v>
      </c>
      <c r="U26" s="53">
        <f>'Հ1 Ձև 2 (19)'!$R$44</f>
        <v>0</v>
      </c>
      <c r="V26" s="53">
        <f>'Հ1 Ձև 2 (19)'!$S$44</f>
        <v>0</v>
      </c>
      <c r="W26" s="27">
        <f>'Հ1 Ձև 2 (19)'!$F$5</f>
        <v>0</v>
      </c>
      <c r="X26" s="27">
        <f>'Հ1 Ձև 2 (19)'!$F$6</f>
        <v>0</v>
      </c>
      <c r="Y26" s="27">
        <f>'Հ1 Ձև 2 (19)'!$B$13</f>
        <v>0</v>
      </c>
    </row>
    <row r="27" spans="1:25">
      <c r="A27" s="27">
        <v>20</v>
      </c>
      <c r="B27" s="27">
        <f>'Հ1 Ձև 2 (20)'!$C$5</f>
        <v>0</v>
      </c>
      <c r="C27" s="27">
        <f>'Հ1 Ձև 2 (20)'!$C$7</f>
        <v>0</v>
      </c>
      <c r="D27" s="27">
        <f>'Հ1 Ձև 2 (20)'!$C$6</f>
        <v>0</v>
      </c>
      <c r="E27" s="27">
        <f>'Հ1 Ձև 2 (20)'!$C$8</f>
        <v>0</v>
      </c>
      <c r="F27" s="53">
        <f>'Հ1 Ձև 2 (20)'!$C$44</f>
        <v>0</v>
      </c>
      <c r="G27" s="53">
        <f>'Հ1 Ձև 2 (20)'!$D$44</f>
        <v>0</v>
      </c>
      <c r="H27" s="53">
        <f>'Հ1 Ձև 2 (20)'!$E$44</f>
        <v>0</v>
      </c>
      <c r="I27" s="53">
        <f>'Հ1 Ձև 2 (20)'!$F$44</f>
        <v>0</v>
      </c>
      <c r="J27" s="53">
        <f>'Հ1 Ձև 2 (20)'!$G$44</f>
        <v>0</v>
      </c>
      <c r="K27" s="53">
        <f>'Հ1 Ձև 2 (20)'!$H$44</f>
        <v>0</v>
      </c>
      <c r="L27" s="53">
        <f>'Հ1 Ձև 2 (20)'!$I$44</f>
        <v>0</v>
      </c>
      <c r="M27" s="53">
        <f>'Հ1 Ձև 2 (20)'!$J$44</f>
        <v>0</v>
      </c>
      <c r="N27" s="53">
        <f>'Հ1 Ձև 2 (20)'!$K$44</f>
        <v>0</v>
      </c>
      <c r="O27" s="53">
        <f>'Հ1 Ձև 2 (20)'!$L$44</f>
        <v>0</v>
      </c>
      <c r="P27" s="53">
        <f>'Հ1 Ձև 2 (20)'!$M$44</f>
        <v>0</v>
      </c>
      <c r="Q27" s="53">
        <f>'Հ1 Ձև 2 (20)'!$N$44</f>
        <v>0</v>
      </c>
      <c r="R27" s="53">
        <f>'Հ1 Ձև 2 (20)'!$O$44</f>
        <v>0</v>
      </c>
      <c r="S27" s="53">
        <f>'Հ1 Ձև 2 (20)'!$P$44</f>
        <v>0</v>
      </c>
      <c r="T27" s="53">
        <f>'Հ1 Ձև 2 (20)'!$Q$44</f>
        <v>0</v>
      </c>
      <c r="U27" s="53">
        <f>'Հ1 Ձև 2 (20)'!$R$44</f>
        <v>0</v>
      </c>
      <c r="V27" s="53">
        <f>'Հ1 Ձև 2 (20)'!$S$44</f>
        <v>0</v>
      </c>
      <c r="W27" s="27">
        <f>'Հ1 Ձև 2 (20)'!$F$5</f>
        <v>0</v>
      </c>
      <c r="X27" s="27">
        <f>'Հ1 Ձև 2 (20)'!$F$6</f>
        <v>0</v>
      </c>
      <c r="Y27" s="27">
        <f>'Հ1 Ձև 2 (20)'!$B$13</f>
        <v>0</v>
      </c>
    </row>
    <row r="28" spans="1:25">
      <c r="A28" s="20"/>
      <c r="B28" s="82" t="s">
        <v>35</v>
      </c>
      <c r="C28" s="83"/>
      <c r="D28" s="83"/>
      <c r="E28" s="84"/>
      <c r="F28" s="54">
        <f t="shared" ref="F28:V28" si="0">SUM(F8:F27)</f>
        <v>1710</v>
      </c>
      <c r="G28" s="54">
        <f t="shared" si="0"/>
        <v>1170</v>
      </c>
      <c r="H28" s="54">
        <f t="shared" si="0"/>
        <v>0</v>
      </c>
      <c r="I28" s="54">
        <f t="shared" si="0"/>
        <v>0</v>
      </c>
      <c r="J28" s="54">
        <f t="shared" si="0"/>
        <v>0</v>
      </c>
      <c r="K28" s="54">
        <f t="shared" si="0"/>
        <v>0</v>
      </c>
      <c r="L28" s="54">
        <f t="shared" si="0"/>
        <v>0</v>
      </c>
      <c r="M28" s="54">
        <f t="shared" si="0"/>
        <v>0</v>
      </c>
      <c r="N28" s="54">
        <f t="shared" si="0"/>
        <v>630</v>
      </c>
      <c r="O28" s="54">
        <f t="shared" si="0"/>
        <v>0</v>
      </c>
      <c r="P28" s="54">
        <f t="shared" si="0"/>
        <v>0</v>
      </c>
      <c r="Q28" s="54">
        <f t="shared" si="0"/>
        <v>0</v>
      </c>
      <c r="R28" s="54">
        <f t="shared" si="0"/>
        <v>0</v>
      </c>
      <c r="S28" s="54">
        <f t="shared" si="0"/>
        <v>0</v>
      </c>
      <c r="T28" s="55">
        <f t="shared" si="0"/>
        <v>630</v>
      </c>
      <c r="U28" s="55">
        <f t="shared" si="0"/>
        <v>0</v>
      </c>
      <c r="V28" s="55">
        <f t="shared" si="0"/>
        <v>0</v>
      </c>
      <c r="W28" s="28" t="s">
        <v>34</v>
      </c>
      <c r="X28" s="28" t="s">
        <v>34</v>
      </c>
      <c r="Y28" s="28" t="s">
        <v>34</v>
      </c>
    </row>
    <row r="31" spans="1:25">
      <c r="A31" t="s">
        <v>41</v>
      </c>
      <c r="B31" s="29" t="s">
        <v>36</v>
      </c>
      <c r="C31" s="29"/>
      <c r="D31" s="29"/>
      <c r="E31" s="29"/>
    </row>
    <row r="32" spans="1: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W44"/>
  <sheetViews>
    <sheetView topLeftCell="B16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 t="s">
        <v>100</v>
      </c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43.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30" customHeight="1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W44"/>
  <sheetViews>
    <sheetView topLeftCell="B14" zoomScaleNormal="100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33" t="s">
        <v>60</v>
      </c>
      <c r="D36" s="33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4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4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W44"/>
  <sheetViews>
    <sheetView topLeftCell="A28" zoomScaleNormal="100" workbookViewId="0">
      <selection activeCell="O32" sqref="O3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0" t="s">
        <v>109</v>
      </c>
      <c r="G18" s="60" t="s">
        <v>110</v>
      </c>
      <c r="H18" s="60" t="s">
        <v>1</v>
      </c>
      <c r="I18" s="60" t="s">
        <v>3</v>
      </c>
      <c r="J18" s="60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59" t="s">
        <v>8</v>
      </c>
      <c r="D37" s="59" t="s">
        <v>0</v>
      </c>
      <c r="E37" s="57" t="s">
        <v>1</v>
      </c>
      <c r="F37" s="57" t="s">
        <v>3</v>
      </c>
      <c r="G37" s="57" t="s">
        <v>105</v>
      </c>
      <c r="H37" s="57" t="s">
        <v>1</v>
      </c>
      <c r="I37" s="57" t="s">
        <v>3</v>
      </c>
      <c r="J37" s="57" t="s">
        <v>105</v>
      </c>
      <c r="K37" s="57" t="s">
        <v>10</v>
      </c>
      <c r="L37" s="57" t="s">
        <v>9</v>
      </c>
      <c r="M37" s="57" t="s">
        <v>106</v>
      </c>
      <c r="N37" s="57" t="s">
        <v>10</v>
      </c>
      <c r="O37" s="57" t="s">
        <v>9</v>
      </c>
      <c r="P37" s="57" t="s">
        <v>106</v>
      </c>
      <c r="Q37" s="58" t="s">
        <v>1</v>
      </c>
      <c r="R37" s="58" t="s">
        <v>3</v>
      </c>
      <c r="S37" s="5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2">
        <f t="shared" ref="K39:M41" si="0">C39+E39+H39</f>
        <v>0</v>
      </c>
      <c r="L39" s="42">
        <f t="shared" si="0"/>
        <v>0</v>
      </c>
      <c r="M39" s="42">
        <f t="shared" si="0"/>
        <v>0</v>
      </c>
      <c r="N39" s="25"/>
      <c r="O39" s="25"/>
      <c r="P39" s="25"/>
      <c r="Q39" s="43">
        <f t="shared" ref="Q39:S41" si="1">K39+N39</f>
        <v>0</v>
      </c>
      <c r="R39" s="43">
        <f t="shared" si="1"/>
        <v>0</v>
      </c>
      <c r="S39" s="43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2">
        <f t="shared" si="0"/>
        <v>0</v>
      </c>
      <c r="L40" s="42">
        <f t="shared" si="0"/>
        <v>0</v>
      </c>
      <c r="M40" s="42">
        <f t="shared" si="0"/>
        <v>0</v>
      </c>
      <c r="N40" s="25"/>
      <c r="O40" s="25"/>
      <c r="P40" s="25"/>
      <c r="Q40" s="43">
        <f t="shared" si="1"/>
        <v>0</v>
      </c>
      <c r="R40" s="43">
        <f t="shared" si="1"/>
        <v>0</v>
      </c>
      <c r="S40" s="43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2">
        <f t="shared" si="0"/>
        <v>0</v>
      </c>
      <c r="L41" s="42">
        <f t="shared" si="0"/>
        <v>0</v>
      </c>
      <c r="M41" s="42">
        <f t="shared" si="0"/>
        <v>0</v>
      </c>
      <c r="N41" s="25"/>
      <c r="O41" s="25"/>
      <c r="P41" s="25"/>
      <c r="Q41" s="43">
        <f t="shared" si="1"/>
        <v>0</v>
      </c>
      <c r="R41" s="43">
        <f t="shared" si="1"/>
        <v>0</v>
      </c>
      <c r="S41" s="43">
        <f t="shared" si="1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2">SUM(F38:F41)</f>
        <v>0</v>
      </c>
      <c r="G42" s="42">
        <f t="shared" si="2"/>
        <v>0</v>
      </c>
      <c r="H42" s="42">
        <f t="shared" si="2"/>
        <v>0</v>
      </c>
      <c r="I42" s="42">
        <f t="shared" si="2"/>
        <v>0</v>
      </c>
      <c r="J42" s="42">
        <f t="shared" si="2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3">F42</f>
        <v>0</v>
      </c>
      <c r="G44" s="42">
        <f t="shared" si="3"/>
        <v>0</v>
      </c>
      <c r="H44" s="42">
        <f t="shared" si="3"/>
        <v>0</v>
      </c>
      <c r="I44" s="42">
        <f t="shared" si="3"/>
        <v>0</v>
      </c>
      <c r="J44" s="42">
        <f t="shared" si="3"/>
        <v>0</v>
      </c>
      <c r="K44" s="44">
        <f>K42+K43</f>
        <v>0</v>
      </c>
      <c r="L44" s="44">
        <f t="shared" ref="L44:M44" si="4">L42+L43</f>
        <v>0</v>
      </c>
      <c r="M44" s="44">
        <f t="shared" si="4"/>
        <v>0</v>
      </c>
      <c r="N44" s="44">
        <f>SUM(N38:N41)</f>
        <v>0</v>
      </c>
      <c r="O44" s="44">
        <f t="shared" ref="O44:P44" si="5">SUM(O38:O41)</f>
        <v>0</v>
      </c>
      <c r="P44" s="44">
        <f t="shared" si="5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2"/>
  <sheetViews>
    <sheetView topLeftCell="A31" zoomScaleNormal="100" workbookViewId="0">
      <selection activeCell="C36" sqref="C36"/>
    </sheetView>
  </sheetViews>
  <sheetFormatPr defaultRowHeight="15"/>
  <cols>
    <col min="1" max="1" width="6" customWidth="1"/>
    <col min="2" max="2" width="35.42578125" customWidth="1"/>
    <col min="3" max="3" width="36.140625" customWidth="1"/>
    <col min="4" max="4" width="31.5703125" customWidth="1"/>
    <col min="5" max="5" width="40.28515625" customWidth="1"/>
    <col min="6" max="6" width="25.85546875" customWidth="1"/>
    <col min="7" max="7" width="22.28515625" customWidth="1"/>
    <col min="8" max="8" width="11.85546875" customWidth="1"/>
    <col min="9" max="9" width="10.42578125" customWidth="1"/>
    <col min="10" max="10" width="12.42578125" customWidth="1"/>
    <col min="11" max="11" width="18.28515625" bestFit="1" customWidth="1"/>
    <col min="12" max="12" width="11.85546875" customWidth="1"/>
    <col min="13" max="13" width="13.85546875" customWidth="1"/>
    <col min="14" max="14" width="9.5703125" customWidth="1"/>
    <col min="15" max="15" width="8.140625" customWidth="1"/>
    <col min="16" max="16" width="8" customWidth="1"/>
    <col min="17" max="19" width="10.5703125" customWidth="1"/>
    <col min="21" max="23" width="9.140625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>
        <v>1010</v>
      </c>
      <c r="E5" s="30" t="s">
        <v>47</v>
      </c>
      <c r="F5" s="22" t="s">
        <v>120</v>
      </c>
      <c r="H5" s="2"/>
      <c r="I5" s="2"/>
      <c r="J5" s="2"/>
    </row>
    <row r="6" spans="1:23" ht="27.75" customHeight="1">
      <c r="B6" s="30" t="s">
        <v>44</v>
      </c>
      <c r="C6" s="93" t="s">
        <v>128</v>
      </c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>
        <v>12001</v>
      </c>
      <c r="H7" s="2"/>
      <c r="I7" s="2"/>
      <c r="J7" s="2"/>
    </row>
    <row r="8" spans="1:23" ht="47.25" customHeight="1">
      <c r="B8" s="30" t="s">
        <v>46</v>
      </c>
      <c r="C8" s="71" t="s">
        <v>129</v>
      </c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45" customHeight="1">
      <c r="B13" s="23" t="s">
        <v>121</v>
      </c>
      <c r="C13" s="72" t="s">
        <v>130</v>
      </c>
      <c r="D13" s="23"/>
      <c r="E13" s="94" t="s">
        <v>131</v>
      </c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68" t="s">
        <v>109</v>
      </c>
      <c r="G18" s="68" t="s">
        <v>110</v>
      </c>
      <c r="H18" s="68" t="s">
        <v>1</v>
      </c>
      <c r="I18" s="68" t="s">
        <v>3</v>
      </c>
      <c r="J18" s="68" t="s">
        <v>105</v>
      </c>
      <c r="K18" s="87"/>
    </row>
    <row r="19" spans="1:11" ht="15" customHeight="1">
      <c r="B19" s="23" t="s">
        <v>122</v>
      </c>
      <c r="C19" s="23" t="s">
        <v>123</v>
      </c>
      <c r="D19" s="23" t="s">
        <v>124</v>
      </c>
      <c r="E19" s="23"/>
      <c r="F19" s="73">
        <v>1710</v>
      </c>
      <c r="G19" s="74">
        <v>1170</v>
      </c>
      <c r="H19" s="74">
        <v>630</v>
      </c>
      <c r="I19" s="74">
        <v>0</v>
      </c>
      <c r="J19" s="74">
        <v>0</v>
      </c>
      <c r="K19" s="23"/>
    </row>
    <row r="20" spans="1:11" ht="15" customHeight="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>
      <c r="B21" s="2"/>
      <c r="C21" s="2"/>
      <c r="D21" s="2"/>
      <c r="E21" s="2"/>
      <c r="F21" s="2"/>
      <c r="G21" s="2"/>
      <c r="H21" s="2"/>
      <c r="I21" s="2"/>
      <c r="J21" s="2"/>
    </row>
    <row r="22" spans="1:11" ht="15.75">
      <c r="A22" s="11" t="s">
        <v>22</v>
      </c>
      <c r="C22" s="12"/>
      <c r="D22" s="12"/>
      <c r="E22" s="12"/>
      <c r="F22" s="12"/>
      <c r="G22" s="12"/>
      <c r="H22" s="12"/>
      <c r="I22" s="12"/>
      <c r="J22" s="12"/>
    </row>
    <row r="23" spans="1:11">
      <c r="A23" s="13"/>
      <c r="C23" s="14"/>
      <c r="D23" s="14"/>
      <c r="E23" s="14"/>
      <c r="F23" s="14"/>
      <c r="G23" s="14"/>
      <c r="H23" s="14"/>
      <c r="I23" s="14"/>
      <c r="J23" s="14"/>
    </row>
    <row r="24" spans="1:11">
      <c r="A24" s="15" t="s">
        <v>23</v>
      </c>
      <c r="C24" s="16"/>
      <c r="D24" s="16"/>
      <c r="E24" s="12"/>
      <c r="F24" s="12"/>
      <c r="G24" s="12"/>
      <c r="H24" s="12"/>
      <c r="I24" s="12"/>
      <c r="J24" s="12"/>
    </row>
    <row r="25" spans="1:11">
      <c r="B25" s="16"/>
      <c r="C25" s="16"/>
      <c r="D25" s="16"/>
      <c r="E25" s="12"/>
      <c r="F25" s="12"/>
      <c r="G25" s="12"/>
      <c r="H25" s="12"/>
      <c r="I25" s="12"/>
      <c r="J25" s="12"/>
    </row>
    <row r="26" spans="1:11">
      <c r="B26" s="16"/>
      <c r="C26" s="16"/>
      <c r="D26" s="16"/>
      <c r="E26" s="12"/>
      <c r="F26" s="12"/>
      <c r="G26" s="12"/>
      <c r="H26" s="12"/>
      <c r="I26" s="12"/>
      <c r="J26" s="12"/>
    </row>
    <row r="27" spans="1:11" ht="18.75" customHeight="1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>
      <c r="A29" s="15" t="s">
        <v>24</v>
      </c>
      <c r="E29" s="12"/>
      <c r="F29" s="12"/>
      <c r="G29" s="12"/>
      <c r="H29" s="12"/>
      <c r="I29" s="12"/>
      <c r="J29" s="12"/>
    </row>
    <row r="30" spans="1:11" ht="22.5" customHeight="1">
      <c r="B30" s="89"/>
      <c r="C30" s="90"/>
      <c r="D30" s="90"/>
      <c r="E30" s="91"/>
      <c r="F30" s="12"/>
      <c r="G30" s="12"/>
      <c r="H30" s="12"/>
      <c r="I30" s="12"/>
      <c r="J30" s="12"/>
    </row>
    <row r="31" spans="1:11" ht="16.5">
      <c r="B31" s="2"/>
      <c r="C31" s="2"/>
      <c r="D31" s="2"/>
      <c r="E31" s="12"/>
      <c r="F31" s="12"/>
      <c r="G31" s="12"/>
      <c r="H31" s="12"/>
      <c r="I31" s="12"/>
      <c r="J31" s="12"/>
    </row>
    <row r="32" spans="1:11" ht="62.25" customHeight="1">
      <c r="A32" s="6" t="s">
        <v>25</v>
      </c>
    </row>
    <row r="34" spans="2:19">
      <c r="B34" s="92" t="s">
        <v>59</v>
      </c>
      <c r="C34" s="70" t="s">
        <v>60</v>
      </c>
      <c r="D34" s="70" t="s">
        <v>61</v>
      </c>
      <c r="E34" s="81" t="s">
        <v>62</v>
      </c>
      <c r="F34" s="81"/>
      <c r="G34" s="81"/>
      <c r="H34" s="81" t="s">
        <v>63</v>
      </c>
      <c r="I34" s="81"/>
      <c r="J34" s="81"/>
      <c r="K34" s="81" t="s">
        <v>64</v>
      </c>
      <c r="L34" s="81"/>
      <c r="M34" s="81"/>
      <c r="N34" s="81" t="s">
        <v>65</v>
      </c>
      <c r="O34" s="81"/>
      <c r="P34" s="81"/>
      <c r="Q34" s="86" t="s">
        <v>66</v>
      </c>
      <c r="R34" s="86"/>
      <c r="S34" s="86"/>
    </row>
    <row r="35" spans="2:19">
      <c r="B35" s="92"/>
      <c r="C35" s="70" t="s">
        <v>8</v>
      </c>
      <c r="D35" s="70" t="s">
        <v>0</v>
      </c>
      <c r="E35" s="67" t="s">
        <v>1</v>
      </c>
      <c r="F35" s="67" t="s">
        <v>3</v>
      </c>
      <c r="G35" s="67" t="s">
        <v>105</v>
      </c>
      <c r="H35" s="67" t="s">
        <v>1</v>
      </c>
      <c r="I35" s="67" t="s">
        <v>3</v>
      </c>
      <c r="J35" s="67" t="s">
        <v>105</v>
      </c>
      <c r="K35" s="67" t="s">
        <v>1</v>
      </c>
      <c r="L35" s="67" t="s">
        <v>3</v>
      </c>
      <c r="M35" s="67" t="s">
        <v>105</v>
      </c>
      <c r="N35" s="67" t="s">
        <v>1</v>
      </c>
      <c r="O35" s="67" t="s">
        <v>3</v>
      </c>
      <c r="P35" s="67" t="s">
        <v>105</v>
      </c>
      <c r="Q35" s="67" t="s">
        <v>1</v>
      </c>
      <c r="R35" s="67" t="s">
        <v>3</v>
      </c>
      <c r="S35" s="67" t="s">
        <v>105</v>
      </c>
    </row>
    <row r="36" spans="2:19" ht="43.5" customHeight="1">
      <c r="B36" s="23" t="s">
        <v>122</v>
      </c>
      <c r="C36" s="75">
        <f>F19</f>
        <v>1710</v>
      </c>
      <c r="D36" s="75">
        <f>G19</f>
        <v>1170</v>
      </c>
      <c r="E36" s="75">
        <f>H19-F19</f>
        <v>-1080</v>
      </c>
      <c r="F36" s="75">
        <f>I19-F19</f>
        <v>-1710</v>
      </c>
      <c r="G36" s="75">
        <f>J19-F19</f>
        <v>-1710</v>
      </c>
      <c r="H36" s="76"/>
      <c r="I36" s="25"/>
      <c r="J36" s="25"/>
      <c r="K36" s="77">
        <f>C36+E36+H36</f>
        <v>630</v>
      </c>
      <c r="L36" s="77">
        <f>C36+F36+I36</f>
        <v>0</v>
      </c>
      <c r="M36" s="77">
        <f>C36+G36+J36</f>
        <v>0</v>
      </c>
      <c r="N36" s="25"/>
      <c r="O36" s="25"/>
      <c r="P36" s="25"/>
      <c r="Q36" s="78">
        <f>K36+N36</f>
        <v>630</v>
      </c>
      <c r="R36" s="78">
        <f>L36+O36</f>
        <v>0</v>
      </c>
      <c r="S36" s="78">
        <f>M36+P36</f>
        <v>0</v>
      </c>
    </row>
    <row r="37" spans="2:19" ht="30" customHeight="1">
      <c r="B37" s="24"/>
      <c r="C37" s="24"/>
      <c r="D37" s="24"/>
      <c r="E37" s="25"/>
      <c r="F37" s="25"/>
      <c r="G37" s="25"/>
      <c r="H37" s="25"/>
      <c r="I37" s="25"/>
      <c r="J37" s="25"/>
      <c r="K37" s="67">
        <f t="shared" ref="K37:M39" si="0">C37+E37+H37</f>
        <v>0</v>
      </c>
      <c r="L37" s="67">
        <f t="shared" si="0"/>
        <v>0</v>
      </c>
      <c r="M37" s="67">
        <f t="shared" si="0"/>
        <v>0</v>
      </c>
      <c r="N37" s="25"/>
      <c r="O37" s="25"/>
      <c r="P37" s="25"/>
      <c r="Q37" s="69">
        <f t="shared" ref="Q37:S39" si="1">K37+N37</f>
        <v>0</v>
      </c>
      <c r="R37" s="69">
        <f t="shared" si="1"/>
        <v>0</v>
      </c>
      <c r="S37" s="69">
        <f t="shared" si="1"/>
        <v>0</v>
      </c>
    </row>
    <row r="38" spans="2:19">
      <c r="B38" s="24"/>
      <c r="C38" s="24"/>
      <c r="D38" s="24"/>
      <c r="E38" s="25"/>
      <c r="F38" s="25"/>
      <c r="G38" s="25"/>
      <c r="H38" s="25"/>
      <c r="I38" s="25"/>
      <c r="J38" s="25"/>
      <c r="K38" s="67">
        <f t="shared" si="0"/>
        <v>0</v>
      </c>
      <c r="L38" s="67">
        <f t="shared" si="0"/>
        <v>0</v>
      </c>
      <c r="M38" s="67">
        <f t="shared" si="0"/>
        <v>0</v>
      </c>
      <c r="N38" s="25"/>
      <c r="O38" s="25"/>
      <c r="P38" s="25"/>
      <c r="Q38" s="69">
        <f t="shared" si="1"/>
        <v>0</v>
      </c>
      <c r="R38" s="69">
        <f t="shared" si="1"/>
        <v>0</v>
      </c>
      <c r="S38" s="69">
        <f t="shared" si="1"/>
        <v>0</v>
      </c>
    </row>
    <row r="39" spans="2:19">
      <c r="B39" s="24"/>
      <c r="C39" s="24"/>
      <c r="D39" s="24"/>
      <c r="E39" s="25"/>
      <c r="F39" s="25"/>
      <c r="G39" s="25"/>
      <c r="H39" s="25"/>
      <c r="I39" s="25"/>
      <c r="J39" s="25"/>
      <c r="K39" s="67">
        <f t="shared" si="0"/>
        <v>0</v>
      </c>
      <c r="L39" s="67">
        <f t="shared" si="0"/>
        <v>0</v>
      </c>
      <c r="M39" s="67">
        <f t="shared" si="0"/>
        <v>0</v>
      </c>
      <c r="N39" s="25"/>
      <c r="O39" s="25"/>
      <c r="P39" s="25"/>
      <c r="Q39" s="69">
        <f t="shared" si="1"/>
        <v>0</v>
      </c>
      <c r="R39" s="69">
        <f t="shared" si="1"/>
        <v>0</v>
      </c>
      <c r="S39" s="69">
        <f t="shared" si="1"/>
        <v>0</v>
      </c>
    </row>
    <row r="40" spans="2:19" ht="24">
      <c r="B40" s="17" t="s">
        <v>125</v>
      </c>
      <c r="C40" s="24"/>
      <c r="D40" s="24"/>
      <c r="E40" s="67">
        <f>SUM(E36:E39)</f>
        <v>-1080</v>
      </c>
      <c r="F40" s="67">
        <f t="shared" ref="F40:J40" si="2">SUM(F36:F39)</f>
        <v>-1710</v>
      </c>
      <c r="G40" s="67">
        <f t="shared" si="2"/>
        <v>-1710</v>
      </c>
      <c r="H40" s="67">
        <f t="shared" si="2"/>
        <v>0</v>
      </c>
      <c r="I40" s="67">
        <f t="shared" si="2"/>
        <v>0</v>
      </c>
      <c r="J40" s="67">
        <f t="shared" si="2"/>
        <v>0</v>
      </c>
      <c r="K40" s="67">
        <f>C40+E40+H40</f>
        <v>-1080</v>
      </c>
      <c r="L40" s="67">
        <f>C40+F40+I40</f>
        <v>-1710</v>
      </c>
      <c r="M40" s="67">
        <f>C40+G40+J40</f>
        <v>-1710</v>
      </c>
      <c r="N40" s="70" t="s">
        <v>2</v>
      </c>
      <c r="O40" s="70" t="s">
        <v>2</v>
      </c>
      <c r="P40" s="70" t="s">
        <v>2</v>
      </c>
      <c r="Q40" s="69" t="s">
        <v>2</v>
      </c>
      <c r="R40" s="69" t="s">
        <v>2</v>
      </c>
      <c r="S40" s="69" t="s">
        <v>2</v>
      </c>
    </row>
    <row r="41" spans="2:19" ht="24">
      <c r="B41" s="17" t="s">
        <v>126</v>
      </c>
      <c r="C41" s="24"/>
      <c r="D41" s="24"/>
      <c r="E41" s="67" t="s">
        <v>34</v>
      </c>
      <c r="F41" s="67" t="s">
        <v>34</v>
      </c>
      <c r="G41" s="67" t="s">
        <v>34</v>
      </c>
      <c r="H41" s="67" t="s">
        <v>34</v>
      </c>
      <c r="I41" s="67" t="s">
        <v>34</v>
      </c>
      <c r="J41" s="67" t="s">
        <v>34</v>
      </c>
      <c r="K41" s="67">
        <f>C41</f>
        <v>0</v>
      </c>
      <c r="L41" s="67">
        <f>C41</f>
        <v>0</v>
      </c>
      <c r="M41" s="67">
        <f>C41</f>
        <v>0</v>
      </c>
      <c r="N41" s="70" t="s">
        <v>2</v>
      </c>
      <c r="O41" s="70" t="s">
        <v>2</v>
      </c>
      <c r="P41" s="70" t="s">
        <v>2</v>
      </c>
      <c r="Q41" s="69" t="s">
        <v>2</v>
      </c>
      <c r="R41" s="69" t="s">
        <v>2</v>
      </c>
      <c r="S41" s="69" t="s">
        <v>2</v>
      </c>
    </row>
    <row r="42" spans="2:19">
      <c r="B42" s="17" t="s">
        <v>127</v>
      </c>
      <c r="C42" s="67">
        <f>SUM(C36:C39)</f>
        <v>1710</v>
      </c>
      <c r="D42" s="67">
        <f>SUM(D36:D39)</f>
        <v>1170</v>
      </c>
      <c r="E42" s="67">
        <f>E40</f>
        <v>-1080</v>
      </c>
      <c r="F42" s="67">
        <f t="shared" ref="F42:J42" si="3">F40</f>
        <v>-1710</v>
      </c>
      <c r="G42" s="67">
        <f t="shared" si="3"/>
        <v>-1710</v>
      </c>
      <c r="H42" s="67">
        <f t="shared" si="3"/>
        <v>0</v>
      </c>
      <c r="I42" s="67">
        <f t="shared" si="3"/>
        <v>0</v>
      </c>
      <c r="J42" s="67">
        <f t="shared" si="3"/>
        <v>0</v>
      </c>
      <c r="K42" s="70">
        <f>K40+K41</f>
        <v>-1080</v>
      </c>
      <c r="L42" s="70">
        <f t="shared" ref="L42:M42" si="4">L40+L41</f>
        <v>-1710</v>
      </c>
      <c r="M42" s="70">
        <f t="shared" si="4"/>
        <v>-1710</v>
      </c>
      <c r="N42" s="70">
        <f>SUM(N36:N39)</f>
        <v>0</v>
      </c>
      <c r="O42" s="70">
        <f t="shared" ref="O42:P42" si="5">SUM(O36:O39)</f>
        <v>0</v>
      </c>
      <c r="P42" s="70">
        <f t="shared" si="5"/>
        <v>0</v>
      </c>
      <c r="Q42" s="69">
        <f>K42+N42</f>
        <v>-1080</v>
      </c>
      <c r="R42" s="69">
        <f>L42+O42</f>
        <v>-1710</v>
      </c>
      <c r="S42" s="69">
        <f>M42+P42</f>
        <v>-1710</v>
      </c>
    </row>
  </sheetData>
  <mergeCells count="13">
    <mergeCell ref="N34:P34"/>
    <mergeCell ref="Q34:S34"/>
    <mergeCell ref="K17:K18"/>
    <mergeCell ref="B17:B18"/>
    <mergeCell ref="C17:C18"/>
    <mergeCell ref="D17:D18"/>
    <mergeCell ref="E17:E18"/>
    <mergeCell ref="F17:J17"/>
    <mergeCell ref="B30:E30"/>
    <mergeCell ref="B34:B35"/>
    <mergeCell ref="E34:G34"/>
    <mergeCell ref="H34:J34"/>
    <mergeCell ref="K34:M34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W44"/>
  <sheetViews>
    <sheetView topLeftCell="A16" zoomScaleNormal="100" workbookViewId="0">
      <selection activeCell="K41" sqref="K41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A38">
        <v>4234</v>
      </c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W44"/>
  <sheetViews>
    <sheetView topLeftCell="A19" zoomScaleNormal="100" workbookViewId="0">
      <selection activeCell="K41" sqref="K41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W44"/>
  <sheetViews>
    <sheetView topLeftCell="A25" zoomScaleNormal="100" workbookViewId="0">
      <selection activeCell="F43" sqref="F43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W44"/>
  <sheetViews>
    <sheetView topLeftCell="A10" zoomScaleNormal="100" workbookViewId="0">
      <selection activeCell="H27" sqref="H2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W44"/>
  <sheetViews>
    <sheetView topLeftCell="A31" zoomScaleNormal="100" workbookViewId="0">
      <selection activeCell="D52" sqref="D5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5" t="s">
        <v>109</v>
      </c>
      <c r="G18" s="45" t="s">
        <v>110</v>
      </c>
      <c r="H18" s="45" t="s">
        <v>1</v>
      </c>
      <c r="I18" s="45" t="s">
        <v>3</v>
      </c>
      <c r="J18" s="45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4" t="s">
        <v>60</v>
      </c>
      <c r="D36" s="44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4" t="s">
        <v>8</v>
      </c>
      <c r="D37" s="44" t="s">
        <v>0</v>
      </c>
      <c r="E37" s="42" t="s">
        <v>1</v>
      </c>
      <c r="F37" s="42" t="s">
        <v>3</v>
      </c>
      <c r="G37" s="42" t="s">
        <v>105</v>
      </c>
      <c r="H37" s="42" t="s">
        <v>1</v>
      </c>
      <c r="I37" s="42" t="s">
        <v>3</v>
      </c>
      <c r="J37" s="42" t="s">
        <v>105</v>
      </c>
      <c r="K37" s="42" t="s">
        <v>10</v>
      </c>
      <c r="L37" s="42" t="s">
        <v>9</v>
      </c>
      <c r="M37" s="42" t="s">
        <v>106</v>
      </c>
      <c r="N37" s="42" t="s">
        <v>10</v>
      </c>
      <c r="O37" s="42" t="s">
        <v>9</v>
      </c>
      <c r="P37" s="42" t="s">
        <v>106</v>
      </c>
      <c r="Q37" s="43" t="s">
        <v>1</v>
      </c>
      <c r="R37" s="43" t="s">
        <v>3</v>
      </c>
      <c r="S37" s="4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2">
        <f>C38+E38+H38</f>
        <v>0</v>
      </c>
      <c r="L38" s="42">
        <f>C38+F38+I38</f>
        <v>0</v>
      </c>
      <c r="M38" s="42">
        <f>C38+G38+J38</f>
        <v>0</v>
      </c>
      <c r="N38" s="25"/>
      <c r="O38" s="25"/>
      <c r="P38" s="25"/>
      <c r="Q38" s="43">
        <f>K38+N38</f>
        <v>0</v>
      </c>
      <c r="R38" s="43">
        <f>L38+O38</f>
        <v>0</v>
      </c>
      <c r="S38" s="43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3">
        <f t="shared" ref="Q39:S41" si="3">K39+N39</f>
        <v>0</v>
      </c>
      <c r="R39" s="43">
        <f t="shared" si="3"/>
        <v>0</v>
      </c>
      <c r="S39" s="43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3">
        <f t="shared" si="3"/>
        <v>0</v>
      </c>
      <c r="R40" s="43">
        <f t="shared" si="3"/>
        <v>0</v>
      </c>
      <c r="S40" s="43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3">
        <f t="shared" si="3"/>
        <v>0</v>
      </c>
      <c r="R41" s="43">
        <f t="shared" si="3"/>
        <v>0</v>
      </c>
      <c r="S41" s="43">
        <f t="shared" si="3"/>
        <v>0</v>
      </c>
    </row>
    <row r="42" spans="1:19" ht="24">
      <c r="B42" s="17" t="s">
        <v>95</v>
      </c>
      <c r="C42" s="24"/>
      <c r="D42" s="24"/>
      <c r="E42" s="42">
        <f>SUM(E38:E41)</f>
        <v>0</v>
      </c>
      <c r="F42" s="42">
        <f t="shared" ref="F42:J42" si="4">SUM(F38:F41)</f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2">
        <f>C42+E42+H42</f>
        <v>0</v>
      </c>
      <c r="L42" s="42">
        <f>C42+F42+I42</f>
        <v>0</v>
      </c>
      <c r="M42" s="42">
        <f>C42+G42+J42</f>
        <v>0</v>
      </c>
      <c r="N42" s="44" t="s">
        <v>2</v>
      </c>
      <c r="O42" s="44" t="s">
        <v>2</v>
      </c>
      <c r="P42" s="44" t="s">
        <v>2</v>
      </c>
      <c r="Q42" s="43" t="s">
        <v>2</v>
      </c>
      <c r="R42" s="43" t="s">
        <v>2</v>
      </c>
      <c r="S42" s="43" t="s">
        <v>2</v>
      </c>
    </row>
    <row r="43" spans="1:19" ht="24">
      <c r="B43" s="17" t="s">
        <v>96</v>
      </c>
      <c r="C43" s="24"/>
      <c r="D43" s="24"/>
      <c r="E43" s="42" t="s">
        <v>34</v>
      </c>
      <c r="F43" s="42" t="s">
        <v>34</v>
      </c>
      <c r="G43" s="42" t="s">
        <v>34</v>
      </c>
      <c r="H43" s="42" t="s">
        <v>34</v>
      </c>
      <c r="I43" s="42" t="s">
        <v>34</v>
      </c>
      <c r="J43" s="42" t="s">
        <v>34</v>
      </c>
      <c r="K43" s="42">
        <f>C43</f>
        <v>0</v>
      </c>
      <c r="L43" s="42">
        <f>C43</f>
        <v>0</v>
      </c>
      <c r="M43" s="42">
        <f>C43</f>
        <v>0</v>
      </c>
      <c r="N43" s="44" t="s">
        <v>2</v>
      </c>
      <c r="O43" s="44" t="s">
        <v>2</v>
      </c>
      <c r="P43" s="44" t="s">
        <v>2</v>
      </c>
      <c r="Q43" s="43" t="s">
        <v>2</v>
      </c>
      <c r="R43" s="43" t="s">
        <v>2</v>
      </c>
      <c r="S43" s="43" t="s">
        <v>2</v>
      </c>
    </row>
    <row r="44" spans="1:19">
      <c r="B44" s="17" t="s">
        <v>97</v>
      </c>
      <c r="C44" s="42">
        <f>SUM(C38:C41)</f>
        <v>0</v>
      </c>
      <c r="D44" s="42">
        <f>SUM(D38:D41)</f>
        <v>0</v>
      </c>
      <c r="E44" s="42">
        <f>E42</f>
        <v>0</v>
      </c>
      <c r="F44" s="42">
        <f t="shared" ref="F44:J44" si="5">F42</f>
        <v>0</v>
      </c>
      <c r="G44" s="42">
        <f t="shared" si="5"/>
        <v>0</v>
      </c>
      <c r="H44" s="42">
        <f t="shared" si="5"/>
        <v>0</v>
      </c>
      <c r="I44" s="42">
        <f t="shared" si="5"/>
        <v>0</v>
      </c>
      <c r="J44" s="42">
        <f t="shared" si="5"/>
        <v>0</v>
      </c>
      <c r="K44" s="44">
        <f>K42+K43</f>
        <v>0</v>
      </c>
      <c r="L44" s="44">
        <f t="shared" ref="L44:M44" si="6">L42+L43</f>
        <v>0</v>
      </c>
      <c r="M44" s="44">
        <f t="shared" si="6"/>
        <v>0</v>
      </c>
      <c r="N44" s="44">
        <f>SUM(N38:N41)</f>
        <v>0</v>
      </c>
      <c r="O44" s="44">
        <f t="shared" ref="O44:P44" si="7">SUM(O38:O41)</f>
        <v>0</v>
      </c>
      <c r="P44" s="44">
        <f t="shared" si="7"/>
        <v>0</v>
      </c>
      <c r="Q44" s="43">
        <f>K44+N44</f>
        <v>0</v>
      </c>
      <c r="R44" s="43">
        <f>L44+O44</f>
        <v>0</v>
      </c>
      <c r="S44" s="43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W44"/>
  <sheetViews>
    <sheetView topLeftCell="A28" zoomScaleNormal="100" workbookViewId="0">
      <selection activeCell="R32" sqref="R3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6.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6.5">
      <c r="B11" s="2"/>
      <c r="C11" s="2"/>
      <c r="D11" s="2"/>
      <c r="E11" s="2"/>
      <c r="F11" s="2"/>
      <c r="G11" s="2"/>
      <c r="H11" s="2"/>
      <c r="I11" s="2"/>
      <c r="J11" s="2"/>
    </row>
    <row r="12" spans="1:23" ht="48">
      <c r="B12" s="9" t="s">
        <v>49</v>
      </c>
      <c r="C12" s="34" t="s">
        <v>50</v>
      </c>
      <c r="D12" s="34" t="s">
        <v>51</v>
      </c>
      <c r="E12" s="34" t="s">
        <v>52</v>
      </c>
      <c r="F12" s="2"/>
      <c r="G12" s="2"/>
      <c r="H12" s="2"/>
      <c r="I12" s="2"/>
      <c r="J12" s="2"/>
    </row>
    <row r="13" spans="1:23" ht="16.5">
      <c r="B13" s="23"/>
      <c r="C13" s="23"/>
      <c r="D13" s="23"/>
      <c r="E13" s="23"/>
      <c r="F13" s="8"/>
      <c r="G13" s="2"/>
      <c r="H13" s="2"/>
      <c r="I13" s="2"/>
      <c r="J13" s="8"/>
    </row>
    <row r="14" spans="1:23" ht="16.5">
      <c r="B14" s="10"/>
      <c r="C14" s="10"/>
      <c r="D14" s="10"/>
      <c r="E14" s="10"/>
      <c r="F14" s="2"/>
      <c r="G14" s="2"/>
      <c r="H14" s="2"/>
      <c r="I14" s="2"/>
      <c r="J14" s="8"/>
    </row>
    <row r="15" spans="1:23" ht="16.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6.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8" t="s">
        <v>53</v>
      </c>
      <c r="C17" s="88" t="s">
        <v>54</v>
      </c>
      <c r="D17" s="88" t="s">
        <v>55</v>
      </c>
      <c r="E17" s="88" t="s">
        <v>56</v>
      </c>
      <c r="F17" s="87" t="s">
        <v>57</v>
      </c>
      <c r="G17" s="87"/>
      <c r="H17" s="87"/>
      <c r="I17" s="87"/>
      <c r="J17" s="87"/>
      <c r="K17" s="87" t="s">
        <v>58</v>
      </c>
    </row>
    <row r="18" spans="1:11" ht="24">
      <c r="B18" s="88"/>
      <c r="C18" s="88"/>
      <c r="D18" s="88"/>
      <c r="E18" s="88"/>
      <c r="F18" s="47" t="s">
        <v>109</v>
      </c>
      <c r="G18" s="47" t="s">
        <v>110</v>
      </c>
      <c r="H18" s="47" t="s">
        <v>1</v>
      </c>
      <c r="I18" s="47" t="s">
        <v>3</v>
      </c>
      <c r="J18" s="47" t="s">
        <v>105</v>
      </c>
      <c r="K18" s="87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6.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9"/>
      <c r="C32" s="90"/>
      <c r="D32" s="90"/>
      <c r="E32" s="91"/>
      <c r="F32" s="12"/>
      <c r="G32" s="12"/>
      <c r="H32" s="12"/>
      <c r="I32" s="12"/>
      <c r="J32" s="12"/>
    </row>
    <row r="33" spans="1:19" ht="16.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92" t="s">
        <v>59</v>
      </c>
      <c r="C36" s="49" t="s">
        <v>60</v>
      </c>
      <c r="D36" s="49" t="s">
        <v>61</v>
      </c>
      <c r="E36" s="81" t="s">
        <v>62</v>
      </c>
      <c r="F36" s="81"/>
      <c r="G36" s="81"/>
      <c r="H36" s="81" t="s">
        <v>63</v>
      </c>
      <c r="I36" s="81"/>
      <c r="J36" s="81"/>
      <c r="K36" s="81" t="s">
        <v>64</v>
      </c>
      <c r="L36" s="81"/>
      <c r="M36" s="81"/>
      <c r="N36" s="81" t="s">
        <v>65</v>
      </c>
      <c r="O36" s="81"/>
      <c r="P36" s="81"/>
      <c r="Q36" s="86" t="s">
        <v>66</v>
      </c>
      <c r="R36" s="86"/>
      <c r="S36" s="86"/>
    </row>
    <row r="37" spans="1:19" ht="24">
      <c r="B37" s="92"/>
      <c r="C37" s="49" t="s">
        <v>8</v>
      </c>
      <c r="D37" s="49" t="s">
        <v>0</v>
      </c>
      <c r="E37" s="46" t="s">
        <v>1</v>
      </c>
      <c r="F37" s="46" t="s">
        <v>3</v>
      </c>
      <c r="G37" s="46" t="s">
        <v>105</v>
      </c>
      <c r="H37" s="46" t="s">
        <v>1</v>
      </c>
      <c r="I37" s="46" t="s">
        <v>3</v>
      </c>
      <c r="J37" s="46" t="s">
        <v>105</v>
      </c>
      <c r="K37" s="46" t="s">
        <v>10</v>
      </c>
      <c r="L37" s="46" t="s">
        <v>9</v>
      </c>
      <c r="M37" s="46" t="s">
        <v>106</v>
      </c>
      <c r="N37" s="46" t="s">
        <v>10</v>
      </c>
      <c r="O37" s="46" t="s">
        <v>9</v>
      </c>
      <c r="P37" s="46" t="s">
        <v>106</v>
      </c>
      <c r="Q37" s="48" t="s">
        <v>1</v>
      </c>
      <c r="R37" s="48" t="s">
        <v>3</v>
      </c>
      <c r="S37" s="48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6">
        <f>C38+E38+H38</f>
        <v>0</v>
      </c>
      <c r="L38" s="46">
        <f>C38+F38+I38</f>
        <v>0</v>
      </c>
      <c r="M38" s="46">
        <f>C38+G38+J38</f>
        <v>0</v>
      </c>
      <c r="N38" s="25"/>
      <c r="O38" s="25"/>
      <c r="P38" s="25"/>
      <c r="Q38" s="48">
        <f>K38+N38</f>
        <v>0</v>
      </c>
      <c r="R38" s="48">
        <f>L38+O38</f>
        <v>0</v>
      </c>
      <c r="S38" s="48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6">
        <f t="shared" ref="K39:K41" si="0">C39+E39+H39</f>
        <v>0</v>
      </c>
      <c r="L39" s="56">
        <f t="shared" ref="L39:L41" si="1">C39+F39+I39</f>
        <v>0</v>
      </c>
      <c r="M39" s="56">
        <f t="shared" ref="M39:M41" si="2">C39+G39+J39</f>
        <v>0</v>
      </c>
      <c r="N39" s="25"/>
      <c r="O39" s="25"/>
      <c r="P39" s="25"/>
      <c r="Q39" s="48">
        <f t="shared" ref="Q39:S41" si="3">K39+N39</f>
        <v>0</v>
      </c>
      <c r="R39" s="48">
        <f t="shared" si="3"/>
        <v>0</v>
      </c>
      <c r="S39" s="48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56">
        <f t="shared" si="0"/>
        <v>0</v>
      </c>
      <c r="L40" s="56">
        <f t="shared" si="1"/>
        <v>0</v>
      </c>
      <c r="M40" s="56">
        <f t="shared" si="2"/>
        <v>0</v>
      </c>
      <c r="N40" s="25"/>
      <c r="O40" s="25"/>
      <c r="P40" s="25"/>
      <c r="Q40" s="48">
        <f t="shared" si="3"/>
        <v>0</v>
      </c>
      <c r="R40" s="48">
        <f t="shared" si="3"/>
        <v>0</v>
      </c>
      <c r="S40" s="48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56">
        <f t="shared" si="0"/>
        <v>0</v>
      </c>
      <c r="L41" s="56">
        <f t="shared" si="1"/>
        <v>0</v>
      </c>
      <c r="M41" s="56">
        <f t="shared" si="2"/>
        <v>0</v>
      </c>
      <c r="N41" s="25"/>
      <c r="O41" s="25"/>
      <c r="P41" s="25"/>
      <c r="Q41" s="48">
        <f t="shared" si="3"/>
        <v>0</v>
      </c>
      <c r="R41" s="48">
        <f t="shared" si="3"/>
        <v>0</v>
      </c>
      <c r="S41" s="48">
        <f t="shared" si="3"/>
        <v>0</v>
      </c>
    </row>
    <row r="42" spans="1:19" ht="24">
      <c r="B42" s="17" t="s">
        <v>95</v>
      </c>
      <c r="C42" s="24"/>
      <c r="D42" s="24"/>
      <c r="E42" s="46">
        <f>SUM(E38:E41)</f>
        <v>0</v>
      </c>
      <c r="F42" s="46">
        <f t="shared" ref="F42:J42" si="4">SUM(F38:F41)</f>
        <v>0</v>
      </c>
      <c r="G42" s="46">
        <f t="shared" si="4"/>
        <v>0</v>
      </c>
      <c r="H42" s="46">
        <f t="shared" si="4"/>
        <v>0</v>
      </c>
      <c r="I42" s="46">
        <f t="shared" si="4"/>
        <v>0</v>
      </c>
      <c r="J42" s="46">
        <f t="shared" si="4"/>
        <v>0</v>
      </c>
      <c r="K42" s="46">
        <f>C42+E42+H42</f>
        <v>0</v>
      </c>
      <c r="L42" s="46">
        <f>C42+F42+I42</f>
        <v>0</v>
      </c>
      <c r="M42" s="46">
        <f>C42+G42+J42</f>
        <v>0</v>
      </c>
      <c r="N42" s="49" t="s">
        <v>2</v>
      </c>
      <c r="O42" s="49" t="s">
        <v>2</v>
      </c>
      <c r="P42" s="49" t="s">
        <v>2</v>
      </c>
      <c r="Q42" s="48" t="s">
        <v>2</v>
      </c>
      <c r="R42" s="48" t="s">
        <v>2</v>
      </c>
      <c r="S42" s="48" t="s">
        <v>2</v>
      </c>
    </row>
    <row r="43" spans="1:19" ht="24">
      <c r="B43" s="17" t="s">
        <v>96</v>
      </c>
      <c r="C43" s="24"/>
      <c r="D43" s="24"/>
      <c r="E43" s="46" t="s">
        <v>34</v>
      </c>
      <c r="F43" s="46" t="s">
        <v>34</v>
      </c>
      <c r="G43" s="46" t="s">
        <v>34</v>
      </c>
      <c r="H43" s="46" t="s">
        <v>34</v>
      </c>
      <c r="I43" s="46" t="s">
        <v>34</v>
      </c>
      <c r="J43" s="46" t="s">
        <v>34</v>
      </c>
      <c r="K43" s="46">
        <f>C43</f>
        <v>0</v>
      </c>
      <c r="L43" s="46">
        <f>C43</f>
        <v>0</v>
      </c>
      <c r="M43" s="46">
        <f>C43</f>
        <v>0</v>
      </c>
      <c r="N43" s="49" t="s">
        <v>2</v>
      </c>
      <c r="O43" s="49" t="s">
        <v>2</v>
      </c>
      <c r="P43" s="49" t="s">
        <v>2</v>
      </c>
      <c r="Q43" s="48" t="s">
        <v>2</v>
      </c>
      <c r="R43" s="48" t="s">
        <v>2</v>
      </c>
      <c r="S43" s="48" t="s">
        <v>2</v>
      </c>
    </row>
    <row r="44" spans="1:19">
      <c r="B44" s="17" t="s">
        <v>97</v>
      </c>
      <c r="C44" s="46">
        <f>SUM(C38:C41)</f>
        <v>0</v>
      </c>
      <c r="D44" s="46">
        <f>SUM(D38:D41)</f>
        <v>0</v>
      </c>
      <c r="E44" s="46">
        <f>E42</f>
        <v>0</v>
      </c>
      <c r="F44" s="46">
        <f t="shared" ref="F44:J44" si="5">F42</f>
        <v>0</v>
      </c>
      <c r="G44" s="46">
        <f t="shared" si="5"/>
        <v>0</v>
      </c>
      <c r="H44" s="46">
        <f t="shared" si="5"/>
        <v>0</v>
      </c>
      <c r="I44" s="46">
        <f t="shared" si="5"/>
        <v>0</v>
      </c>
      <c r="J44" s="46">
        <f t="shared" si="5"/>
        <v>0</v>
      </c>
      <c r="K44" s="49">
        <f>K42+K43</f>
        <v>0</v>
      </c>
      <c r="L44" s="49">
        <f t="shared" ref="L44:M44" si="6">L42+L43</f>
        <v>0</v>
      </c>
      <c r="M44" s="49">
        <f t="shared" si="6"/>
        <v>0</v>
      </c>
      <c r="N44" s="49">
        <f>SUM(N38:N41)</f>
        <v>0</v>
      </c>
      <c r="O44" s="49">
        <f t="shared" ref="O44:P44" si="7">SUM(O38:O41)</f>
        <v>0</v>
      </c>
      <c r="P44" s="49">
        <f t="shared" si="7"/>
        <v>0</v>
      </c>
      <c r="Q44" s="48">
        <f>K44+N44</f>
        <v>0</v>
      </c>
      <c r="R44" s="48">
        <f>L44+O44</f>
        <v>0</v>
      </c>
      <c r="S44" s="48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https://mul2-armavir.gov.am/tasks/349569/oneclick/5349ce4f3b1d2781c7197bbaf237b8d4f7afa853e8ad750c511f2d8896a57f6f.xlsx?token=f968cfad86b8f35f1b99cccf73998779</cp:keywords>
  <cp:lastModifiedBy/>
  <dcterms:created xsi:type="dcterms:W3CDTF">2015-06-05T18:17:20Z</dcterms:created>
  <dcterms:modified xsi:type="dcterms:W3CDTF">2024-02-26T05:52:34Z</dcterms:modified>
</cp:coreProperties>
</file>