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23AD077B-3823-46CA-890A-09EEE0E9E299}" xr6:coauthVersionLast="45" xr6:coauthVersionMax="45" xr10:uidLastSave="{00000000-0000-0000-0000-000000000000}"/>
  <bookViews>
    <workbookView xWindow="-120" yWindow="-120" windowWidth="21840" windowHeight="13140" tabRatio="460" xr2:uid="{00000000-000D-0000-FFFF-FFFF00000000}"/>
  </bookViews>
  <sheets>
    <sheet name="10" sheetId="50" r:id="rId1"/>
  </sheets>
  <definedNames>
    <definedName name="_xlnm.Print_Titles" localSheetId="0">'10'!$A:$B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W8" i="50" l="1"/>
  <c r="CO8" i="50"/>
  <c r="CM8" i="50"/>
  <c r="CI8" i="50"/>
  <c r="CE8" i="50"/>
  <c r="CA8" i="50"/>
  <c r="BY8" i="50"/>
  <c r="BU8" i="50"/>
  <c r="BS8" i="50"/>
  <c r="BQ8" i="50"/>
  <c r="BO8" i="50"/>
  <c r="BK8" i="50"/>
  <c r="BG8" i="50"/>
  <c r="BE8" i="50"/>
  <c r="BC8" i="50"/>
  <c r="BA8" i="50"/>
  <c r="AX8" i="50"/>
  <c r="AR8" i="50"/>
  <c r="AM8" i="50"/>
  <c r="AD8" i="50"/>
  <c r="AA8" i="50"/>
  <c r="X8" i="50"/>
  <c r="U8" i="50"/>
  <c r="R8" i="50"/>
  <c r="O8" i="50"/>
  <c r="L8" i="50"/>
  <c r="I8" i="50"/>
  <c r="AE13" i="50" l="1"/>
  <c r="AE12" i="50"/>
  <c r="AE11" i="50"/>
  <c r="AE10" i="50"/>
  <c r="AB13" i="50"/>
  <c r="AB12" i="50"/>
  <c r="AB11" i="50"/>
  <c r="AB10" i="50"/>
  <c r="Y13" i="50"/>
  <c r="Y12" i="50"/>
  <c r="Y11" i="50"/>
  <c r="Y10" i="50"/>
  <c r="V13" i="50"/>
  <c r="V12" i="50"/>
  <c r="V11" i="50"/>
  <c r="V10" i="50"/>
  <c r="S12" i="50"/>
  <c r="S11" i="50"/>
  <c r="S10" i="50"/>
  <c r="P12" i="50"/>
  <c r="P11" i="50"/>
  <c r="P10" i="50"/>
  <c r="CO10" i="50" l="1"/>
  <c r="CN10" i="50"/>
  <c r="BZ10" i="50"/>
  <c r="AW10" i="50"/>
  <c r="L10" i="50"/>
  <c r="K10" i="50"/>
  <c r="H10" i="50"/>
  <c r="M10" i="50" l="1"/>
  <c r="AX10" i="50"/>
  <c r="AY10" i="50" s="1"/>
  <c r="E10" i="50"/>
  <c r="I10" i="50"/>
  <c r="J10" i="50" s="1"/>
  <c r="CA10" i="50"/>
  <c r="F10" i="50" s="1"/>
  <c r="G10" i="50" l="1"/>
  <c r="CM14" i="50"/>
  <c r="CL14" i="50"/>
  <c r="CK14" i="50"/>
  <c r="CJ14" i="50"/>
  <c r="CI14" i="50"/>
  <c r="CH14" i="50"/>
  <c r="CG14" i="50"/>
  <c r="CF14" i="50"/>
  <c r="CE14" i="50"/>
  <c r="CD14" i="50"/>
  <c r="CC14" i="50"/>
  <c r="CB14" i="50"/>
  <c r="BY14" i="50"/>
  <c r="BX14" i="50"/>
  <c r="BW14" i="50"/>
  <c r="BV14" i="50"/>
  <c r="BU14" i="50"/>
  <c r="BT14" i="50"/>
  <c r="BS14" i="50"/>
  <c r="BR14" i="50"/>
  <c r="BQ14" i="50"/>
  <c r="BP14" i="50"/>
  <c r="BO14" i="50"/>
  <c r="BN14" i="50"/>
  <c r="BM14" i="50"/>
  <c r="BL14" i="50"/>
  <c r="BK14" i="50"/>
  <c r="BJ14" i="50"/>
  <c r="BI14" i="50"/>
  <c r="BH14" i="50"/>
  <c r="BG14" i="50"/>
  <c r="BF14" i="50"/>
  <c r="BE14" i="50"/>
  <c r="BD14" i="50"/>
  <c r="BC14" i="50"/>
  <c r="BB14" i="50"/>
  <c r="BA14" i="50"/>
  <c r="AZ14" i="50"/>
  <c r="AV14" i="50"/>
  <c r="AU14" i="50"/>
  <c r="AT14" i="50"/>
  <c r="AS14" i="50"/>
  <c r="AR14" i="50"/>
  <c r="AQ14" i="50"/>
  <c r="AP14" i="50"/>
  <c r="AO14" i="50"/>
  <c r="AN14" i="50"/>
  <c r="AL14" i="50"/>
  <c r="AK14" i="50"/>
  <c r="AJ14" i="50"/>
  <c r="AI14" i="50"/>
  <c r="AH14" i="50"/>
  <c r="AG14" i="50"/>
  <c r="AF14" i="50"/>
  <c r="AD14" i="50"/>
  <c r="AC14" i="50"/>
  <c r="AA14" i="50"/>
  <c r="Z14" i="50"/>
  <c r="X14" i="50"/>
  <c r="W14" i="50"/>
  <c r="U14" i="50"/>
  <c r="T14" i="50"/>
  <c r="R14" i="50"/>
  <c r="Q14" i="50"/>
  <c r="O14" i="50"/>
  <c r="N14" i="50"/>
  <c r="D14" i="50"/>
  <c r="C14" i="50"/>
  <c r="CO13" i="50"/>
  <c r="CN13" i="50"/>
  <c r="BZ13" i="50"/>
  <c r="AX13" i="50"/>
  <c r="AW13" i="50"/>
  <c r="CA13" i="50"/>
  <c r="L13" i="50"/>
  <c r="K13" i="50"/>
  <c r="I13" i="50"/>
  <c r="H13" i="50"/>
  <c r="CO12" i="50"/>
  <c r="CN12" i="50"/>
  <c r="BZ12" i="50"/>
  <c r="AX12" i="50"/>
  <c r="AW12" i="50"/>
  <c r="CA12" i="50"/>
  <c r="K12" i="50"/>
  <c r="I12" i="50"/>
  <c r="H12" i="50"/>
  <c r="CO11" i="50"/>
  <c r="CN11" i="50"/>
  <c r="BZ11" i="50"/>
  <c r="AX11" i="50"/>
  <c r="AW11" i="50"/>
  <c r="L11" i="50"/>
  <c r="K11" i="50"/>
  <c r="I11" i="50"/>
  <c r="H11" i="50"/>
  <c r="M13" i="50" l="1"/>
  <c r="S14" i="50"/>
  <c r="Y14" i="50"/>
  <c r="AE14" i="50"/>
  <c r="J12" i="50"/>
  <c r="J13" i="50"/>
  <c r="P14" i="50"/>
  <c r="V14" i="50"/>
  <c r="AB14" i="50"/>
  <c r="J11" i="50"/>
  <c r="AY11" i="50"/>
  <c r="AY12" i="50"/>
  <c r="M11" i="50"/>
  <c r="M12" i="50"/>
  <c r="AY13" i="50"/>
  <c r="F13" i="50"/>
  <c r="E12" i="50"/>
  <c r="CO14" i="50"/>
  <c r="AX14" i="50"/>
  <c r="AW14" i="50"/>
  <c r="H14" i="50"/>
  <c r="L14" i="50"/>
  <c r="E13" i="50"/>
  <c r="F12" i="50"/>
  <c r="I14" i="50"/>
  <c r="E11" i="50"/>
  <c r="BZ14" i="50"/>
  <c r="CN14" i="50"/>
  <c r="CA11" i="50"/>
  <c r="F11" i="50" s="1"/>
  <c r="AM14" i="50"/>
  <c r="K14" i="50"/>
  <c r="AY14" i="50" l="1"/>
  <c r="J14" i="50"/>
  <c r="M14" i="50"/>
  <c r="G11" i="50"/>
  <c r="G12" i="50"/>
  <c r="G13" i="50"/>
  <c r="E14" i="50"/>
  <c r="CA14" i="50"/>
  <c r="F14" i="50" l="1"/>
  <c r="G14" i="50" s="1"/>
</calcChain>
</file>

<file path=xl/sharedStrings.xml><?xml version="1.0" encoding="utf-8"?>
<sst xmlns="http://schemas.openxmlformats.org/spreadsheetml/2006/main" count="119" uniqueCount="62">
  <si>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</si>
  <si>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</si>
  <si>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</si>
  <si>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</si>
  <si>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</si>
  <si>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</si>
  <si>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</si>
  <si>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</si>
  <si>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</si>
  <si>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</si>
  <si>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</si>
  <si>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</si>
  <si>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</si>
  <si>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</si>
  <si>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</si>
  <si>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</si>
  <si>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</si>
  <si>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</si>
  <si>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</si>
  <si>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</si>
  <si>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</si>
  <si>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</si>
  <si>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</si>
  <si>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</si>
  <si>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</si>
  <si>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</si>
  <si>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</si>
  <si>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</si>
  <si>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</si>
  <si>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</si>
  <si>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</si>
  <si>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</si>
  <si>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</si>
  <si>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</si>
  <si>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</si>
  <si>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</si>
  <si>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</si>
  <si>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</si>
  <si>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</si>
  <si>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</si>
  <si>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</si>
  <si>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</si>
  <si>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</si>
  <si>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</si>
  <si>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</si>
  <si>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Անշարժ գույքի միասնական հարկ</t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</si>
  <si>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</si>
  <si>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</si>
  <si>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</si>
  <si>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</si>
  <si>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</si>
  <si>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</si>
  <si>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t>կատ. %-ը տար.նկատմ.</t>
  </si>
  <si>
    <t xml:space="preserve">տող 1130. Տեղական տուրքեր
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</si>
  <si>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</si>
  <si>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</si>
  <si>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տող 1140. Համայնքի բյուջե վճարվող պետական տուրքեր
(տող 1141 + տող 1142)</t>
  </si>
  <si>
    <t>տող 1112 Հողի հարկ համայնքների վարչական տարածքներում գտնվող հողի համար</t>
  </si>
  <si>
    <r>
      <t>տող 1120    1.2 Գույքային հարկեր     այլ գույքից այդ թվում`       Գույքահարկ փոխադրամիջոցների համար</t>
    </r>
    <r>
      <rPr>
        <sz val="10"/>
        <rFont val="Arial Armenian"/>
        <family val="2"/>
      </rPr>
      <t/>
    </r>
  </si>
  <si>
    <r>
      <t xml:space="preserve"> ՀՀ ՏԱՎՈւՇԻ ՄԱՐԶԻ ՀԱՄԱՅՆՔՆԵՐԻ ԲՅՈՒՋԵՏԱՅԻՆ ԵԿԱՄՈՒՏՆԵՐԻ ՎԵՐԱԲԵՐՅԱԼ (աճողական) 2023թ. նոյեմբերի 1-ի դրությամբ</t>
    </r>
    <r>
      <rPr>
        <b/>
        <sz val="10"/>
        <rFont val="GHEA Grapalat"/>
        <family val="3"/>
      </rPr>
      <t xml:space="preserve">       </t>
    </r>
  </si>
  <si>
    <r>
      <rPr>
        <b/>
        <sz val="7"/>
        <rFont val="GHEA Grapalat"/>
        <family val="3"/>
      </rPr>
      <t xml:space="preserve"> տող 1342</t>
    </r>
    <r>
      <rPr>
        <sz val="7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</si>
  <si>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փաստացի 10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</si>
</sst>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12"/>
      <name val="Times Armenian"/>
      <family val="1"/>
    </font>
    <font>
      <sz val="10"/>
      <color rgb="FFFF0000"/>
      <name val="GHEA Grapalat"/>
      <family val="3"/>
    </font>
    <font>
      <sz val="7"/>
      <color rgb="FFFF0000"/>
      <name val="GHEA Grapalat"/>
      <family val="3"/>
    </font>
    <font>
      <sz val="8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3" fillId="0" borderId="0"/>
  </cellStyleXfs>
  <cellXfs count="120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 vertical="center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left" vertical="center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Protection="1"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5" fillId="0" borderId="0" xfId="0" applyFont="1" applyFill="1" applyProtection="1">
      <protection locked="0"/>
    </xf>
    <xf numFmtId="164" fontId="4" fillId="5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>
      <alignment horizontal="left" vertical="center"/>
    </xf>
    <xf numFmtId="165" fontId="8" fillId="0" borderId="10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16" fillId="0" borderId="10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vertical="center" wrapText="1"/>
    </xf>
    <xf numFmtId="165" fontId="8" fillId="5" borderId="0" xfId="0" applyNumberFormat="1" applyFont="1" applyFill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" fontId="10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textRotation="90" wrapText="1"/>
    </xf>
    <xf numFmtId="0" fontId="8" fillId="0" borderId="7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462"/>
  <sheetViews>
    <sheetView tabSelected="1" topLeftCell="AQ10" zoomScaleNormal="100" workbookViewId="0">
      <selection activeCell="CB5" sqref="CB5:CM5"/>
    </sheetView>
  </sheetViews>
  <sheetFormatPr defaultColWidth="9" defaultRowHeight="13.5" x14ac:dyDescent="0.25"/>
  <cols>
    <col min="1" max="1" width="4.28515625" style="27" bestFit="1" customWidth="1"/>
    <col min="2" max="2" width="11.42578125" style="27" customWidth="1"/>
    <col min="3" max="3" width="7" style="28" customWidth="1"/>
    <col min="4" max="4" width="7.85546875" style="28" customWidth="1"/>
    <col min="5" max="5" width="9.7109375" style="27" bestFit="1" customWidth="1"/>
    <col min="6" max="6" width="10" style="27" bestFit="1" customWidth="1"/>
    <col min="7" max="7" width="5.7109375" style="27" bestFit="1" customWidth="1"/>
    <col min="8" max="8" width="9.140625" style="27" bestFit="1" customWidth="1"/>
    <col min="9" max="9" width="9" style="27" bestFit="1" customWidth="1"/>
    <col min="10" max="10" width="5.7109375" style="27" bestFit="1" customWidth="1"/>
    <col min="11" max="11" width="8.28515625" style="27" bestFit="1" customWidth="1"/>
    <col min="12" max="12" width="7.85546875" style="27" bestFit="1" customWidth="1"/>
    <col min="13" max="13" width="5.7109375" style="27" bestFit="1" customWidth="1"/>
    <col min="14" max="14" width="7.42578125" style="27" bestFit="1" customWidth="1"/>
    <col min="15" max="15" width="8.140625" style="27" bestFit="1" customWidth="1"/>
    <col min="16" max="16" width="5.7109375" style="27" bestFit="1" customWidth="1"/>
    <col min="17" max="17" width="7.42578125" style="27" bestFit="1" customWidth="1"/>
    <col min="18" max="18" width="8.140625" style="27" customWidth="1"/>
    <col min="19" max="19" width="5.140625" style="27" customWidth="1"/>
    <col min="20" max="20" width="8.28515625" style="27" bestFit="1" customWidth="1"/>
    <col min="21" max="21" width="8.140625" style="27" bestFit="1" customWidth="1"/>
    <col min="22" max="22" width="5.7109375" style="27" bestFit="1" customWidth="1"/>
    <col min="23" max="23" width="8.28515625" style="27" bestFit="1" customWidth="1"/>
    <col min="24" max="24" width="8.7109375" style="27" customWidth="1"/>
    <col min="25" max="25" width="6.42578125" style="27" customWidth="1"/>
    <col min="26" max="26" width="8.28515625" style="27" bestFit="1" customWidth="1"/>
    <col min="27" max="27" width="8.140625" style="27" bestFit="1" customWidth="1"/>
    <col min="28" max="28" width="7" style="27" bestFit="1" customWidth="1"/>
    <col min="29" max="29" width="8.28515625" style="27" bestFit="1" customWidth="1"/>
    <col min="30" max="30" width="8.140625" style="27" bestFit="1" customWidth="1"/>
    <col min="31" max="31" width="6.140625" style="27" customWidth="1"/>
    <col min="32" max="32" width="8.28515625" style="27" hidden="1" customWidth="1"/>
    <col min="33" max="34" width="3.42578125" style="27" hidden="1" customWidth="1"/>
    <col min="35" max="35" width="7.42578125" style="27" hidden="1" customWidth="1"/>
    <col min="36" max="37" width="3.42578125" style="27" hidden="1" customWidth="1"/>
    <col min="38" max="38" width="9.7109375" style="27" bestFit="1" customWidth="1"/>
    <col min="39" max="39" width="9.28515625" style="27" customWidth="1"/>
    <col min="40" max="40" width="8.28515625" style="27" hidden="1" customWidth="1"/>
    <col min="41" max="42" width="3.42578125" style="27" hidden="1" customWidth="1"/>
    <col min="43" max="43" width="7.5703125" style="27" bestFit="1" customWidth="1"/>
    <col min="44" max="44" width="7.85546875" style="27" customWidth="1"/>
    <col min="45" max="45" width="8.28515625" style="27" hidden="1" customWidth="1"/>
    <col min="46" max="46" width="11.85546875" style="27" hidden="1" customWidth="1"/>
    <col min="47" max="47" width="8.28515625" style="27" hidden="1" customWidth="1"/>
    <col min="48" max="48" width="11.85546875" style="27" hidden="1" customWidth="1"/>
    <col min="49" max="49" width="10.42578125" style="27" customWidth="1"/>
    <col min="50" max="50" width="11.28515625" style="27" customWidth="1"/>
    <col min="51" max="51" width="8.5703125" style="27" customWidth="1"/>
    <col min="52" max="52" width="10.42578125" style="27" customWidth="1"/>
    <col min="53" max="55" width="9.140625" style="27" customWidth="1"/>
    <col min="56" max="56" width="8.5703125" style="27" customWidth="1"/>
    <col min="57" max="57" width="8.28515625" style="27" customWidth="1"/>
    <col min="58" max="59" width="9.5703125" style="27" customWidth="1"/>
    <col min="60" max="60" width="0.140625" style="27" hidden="1" customWidth="1"/>
    <col min="61" max="61" width="8.28515625" style="27" hidden="1" customWidth="1"/>
    <col min="62" max="62" width="10" style="29" customWidth="1"/>
    <col min="63" max="63" width="9.85546875" style="29" customWidth="1"/>
    <col min="64" max="64" width="8.28515625" style="29" hidden="1" customWidth="1"/>
    <col min="65" max="65" width="11.140625" style="29" hidden="1" customWidth="1"/>
    <col min="66" max="66" width="11.7109375" style="27" customWidth="1"/>
    <col min="67" max="67" width="10.42578125" style="27" customWidth="1"/>
    <col min="68" max="68" width="9.7109375" style="29" customWidth="1"/>
    <col min="69" max="69" width="9" style="29" customWidth="1"/>
    <col min="70" max="70" width="9.5703125" style="29" customWidth="1"/>
    <col min="71" max="71" width="9.28515625" style="29" customWidth="1"/>
    <col min="72" max="72" width="9" style="29" customWidth="1"/>
    <col min="73" max="73" width="8.85546875" style="29" customWidth="1"/>
    <col min="74" max="74" width="8.28515625" style="29" hidden="1" customWidth="1"/>
    <col min="75" max="75" width="6.28515625" style="29" customWidth="1"/>
    <col min="76" max="76" width="11" style="29" customWidth="1"/>
    <col min="77" max="77" width="10.28515625" style="29" customWidth="1"/>
    <col min="78" max="78" width="10.7109375" style="27" customWidth="1"/>
    <col min="79" max="79" width="10.42578125" style="27" customWidth="1"/>
    <col min="80" max="80" width="13.28515625" style="29" hidden="1" customWidth="1"/>
    <col min="81" max="81" width="7.5703125" style="29" hidden="1" customWidth="1"/>
    <col min="82" max="83" width="12.28515625" style="29" customWidth="1"/>
    <col min="84" max="84" width="6.5703125" style="29" customWidth="1"/>
    <col min="85" max="85" width="6.85546875" style="29" customWidth="1"/>
    <col min="86" max="87" width="12.28515625" style="29" customWidth="1"/>
    <col min="88" max="88" width="7.28515625" style="29" customWidth="1"/>
    <col min="89" max="89" width="7.5703125" style="29" customWidth="1"/>
    <col min="90" max="93" width="12.28515625" style="29" customWidth="1"/>
    <col min="94" max="16384" width="9" style="27"/>
  </cols>
  <sheetData>
    <row r="1" spans="1:93" ht="9" customHeight="1" x14ac:dyDescent="0.25"/>
    <row r="2" spans="1:93" s="5" customFormat="1" ht="15.75" customHeight="1" x14ac:dyDescent="0.25">
      <c r="C2" s="104" t="s">
        <v>0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25"/>
      <c r="S2" s="25"/>
      <c r="T2" s="25"/>
      <c r="U2" s="25"/>
      <c r="V2" s="25"/>
      <c r="W2" s="25"/>
      <c r="X2" s="25"/>
      <c r="Y2" s="25"/>
      <c r="Z2" s="6"/>
      <c r="AA2" s="6"/>
      <c r="AB2" s="6"/>
      <c r="AC2" s="6"/>
      <c r="AD2" s="6"/>
      <c r="AE2" s="6"/>
      <c r="AF2" s="6"/>
      <c r="AG2" s="6"/>
      <c r="AH2" s="6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8"/>
      <c r="BK2" s="8"/>
      <c r="BL2" s="8"/>
      <c r="BM2" s="8"/>
      <c r="BN2" s="7"/>
      <c r="BO2" s="7"/>
      <c r="BP2" s="8"/>
      <c r="BQ2" s="8"/>
      <c r="BR2" s="8"/>
      <c r="BS2" s="8"/>
      <c r="BT2" s="8"/>
      <c r="BU2" s="8"/>
      <c r="BV2" s="8"/>
      <c r="BW2" s="8"/>
      <c r="BX2" s="8"/>
      <c r="BY2" s="8"/>
      <c r="BZ2" s="7"/>
      <c r="CA2" s="7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3"/>
      <c r="CO2" s="3"/>
    </row>
    <row r="3" spans="1:93" s="9" customFormat="1" ht="27" customHeight="1" x14ac:dyDescent="0.25">
      <c r="B3" s="103" t="s">
        <v>59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BJ3" s="10"/>
      <c r="BK3" s="10"/>
      <c r="BL3" s="10"/>
      <c r="BM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</row>
    <row r="4" spans="1:93" s="5" customFormat="1" ht="13.5" customHeight="1" x14ac:dyDescent="0.25">
      <c r="C4" s="1"/>
      <c r="D4" s="2"/>
      <c r="E4" s="26"/>
      <c r="F4" s="26"/>
      <c r="G4" s="26"/>
      <c r="H4" s="26"/>
      <c r="I4" s="26"/>
      <c r="J4" s="11"/>
      <c r="K4" s="11"/>
      <c r="P4" s="22"/>
      <c r="Q4" s="105" t="s">
        <v>1</v>
      </c>
      <c r="R4" s="10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BJ4" s="3"/>
      <c r="BK4" s="3"/>
      <c r="BL4" s="3"/>
      <c r="BM4" s="3"/>
      <c r="BP4" s="3"/>
      <c r="BQ4" s="3"/>
      <c r="BR4" s="3"/>
      <c r="BS4" s="3"/>
      <c r="BT4" s="3"/>
      <c r="BU4" s="3"/>
      <c r="BV4" s="3"/>
      <c r="BW4" s="3"/>
      <c r="BX4" s="3"/>
      <c r="BY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</row>
    <row r="5" spans="1:93" s="12" customFormat="1" ht="23.25" customHeight="1" x14ac:dyDescent="0.25">
      <c r="A5" s="53" t="s">
        <v>2</v>
      </c>
      <c r="B5" s="53" t="s">
        <v>3</v>
      </c>
      <c r="C5" s="71" t="s">
        <v>4</v>
      </c>
      <c r="D5" s="71" t="s">
        <v>5</v>
      </c>
      <c r="E5" s="73" t="s">
        <v>6</v>
      </c>
      <c r="F5" s="74"/>
      <c r="G5" s="75"/>
      <c r="H5" s="82" t="s">
        <v>44</v>
      </c>
      <c r="I5" s="83"/>
      <c r="J5" s="84"/>
      <c r="K5" s="66" t="s">
        <v>7</v>
      </c>
      <c r="L5" s="67"/>
      <c r="M5" s="67"/>
      <c r="N5" s="66" t="s">
        <v>7</v>
      </c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6" t="s">
        <v>7</v>
      </c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21"/>
      <c r="AT5" s="21"/>
      <c r="AU5" s="21"/>
      <c r="AV5" s="21"/>
      <c r="AW5" s="66" t="s">
        <v>7</v>
      </c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 t="s">
        <v>7</v>
      </c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8" t="s">
        <v>8</v>
      </c>
      <c r="CA5" s="68"/>
      <c r="CB5" s="69" t="s">
        <v>9</v>
      </c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55" t="s">
        <v>10</v>
      </c>
      <c r="CO5" s="55"/>
    </row>
    <row r="6" spans="1:93" s="12" customFormat="1" ht="51" customHeight="1" x14ac:dyDescent="0.25">
      <c r="A6" s="54"/>
      <c r="B6" s="54"/>
      <c r="C6" s="72"/>
      <c r="D6" s="72"/>
      <c r="E6" s="76"/>
      <c r="F6" s="77"/>
      <c r="G6" s="78"/>
      <c r="H6" s="85"/>
      <c r="I6" s="86"/>
      <c r="J6" s="87"/>
      <c r="K6" s="56" t="s">
        <v>11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7" t="s">
        <v>12</v>
      </c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9" t="s">
        <v>13</v>
      </c>
      <c r="AV6" s="60"/>
      <c r="AW6" s="63" t="s">
        <v>14</v>
      </c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4" t="s">
        <v>15</v>
      </c>
      <c r="BI6" s="64"/>
      <c r="BJ6" s="64"/>
      <c r="BK6" s="64"/>
      <c r="BL6" s="64"/>
      <c r="BM6" s="64"/>
      <c r="BN6" s="57" t="s">
        <v>16</v>
      </c>
      <c r="BO6" s="58"/>
      <c r="BP6" s="58"/>
      <c r="BQ6" s="58"/>
      <c r="BR6" s="58"/>
      <c r="BS6" s="58"/>
      <c r="BT6" s="65" t="s">
        <v>17</v>
      </c>
      <c r="BU6" s="65"/>
      <c r="BV6" s="64" t="s">
        <v>18</v>
      </c>
      <c r="BW6" s="64"/>
      <c r="BX6" s="59" t="s">
        <v>19</v>
      </c>
      <c r="BY6" s="60"/>
      <c r="BZ6" s="68"/>
      <c r="CA6" s="68"/>
      <c r="CB6" s="94" t="s">
        <v>46</v>
      </c>
      <c r="CC6" s="95"/>
      <c r="CD6" s="95"/>
      <c r="CE6" s="106"/>
      <c r="CF6" s="94" t="s">
        <v>20</v>
      </c>
      <c r="CG6" s="95"/>
      <c r="CH6" s="94" t="s">
        <v>47</v>
      </c>
      <c r="CI6" s="95"/>
      <c r="CJ6" s="41"/>
      <c r="CK6" s="41"/>
      <c r="CL6" s="65" t="s">
        <v>55</v>
      </c>
      <c r="CM6" s="65"/>
      <c r="CN6" s="55"/>
      <c r="CO6" s="55"/>
    </row>
    <row r="7" spans="1:93" s="12" customFormat="1" ht="135.75" customHeight="1" x14ac:dyDescent="0.25">
      <c r="A7" s="54"/>
      <c r="B7" s="54"/>
      <c r="C7" s="72"/>
      <c r="D7" s="72"/>
      <c r="E7" s="79"/>
      <c r="F7" s="80"/>
      <c r="G7" s="81"/>
      <c r="H7" s="88"/>
      <c r="I7" s="89"/>
      <c r="J7" s="90"/>
      <c r="K7" s="91" t="s">
        <v>43</v>
      </c>
      <c r="L7" s="92"/>
      <c r="M7" s="93"/>
      <c r="N7" s="108" t="s">
        <v>21</v>
      </c>
      <c r="O7" s="109"/>
      <c r="P7" s="110"/>
      <c r="Q7" s="108" t="s">
        <v>57</v>
      </c>
      <c r="R7" s="109"/>
      <c r="S7" s="110"/>
      <c r="T7" s="108" t="s">
        <v>45</v>
      </c>
      <c r="U7" s="109"/>
      <c r="V7" s="110"/>
      <c r="W7" s="108" t="s">
        <v>58</v>
      </c>
      <c r="X7" s="109"/>
      <c r="Y7" s="110"/>
      <c r="Z7" s="111" t="s">
        <v>53</v>
      </c>
      <c r="AA7" s="112"/>
      <c r="AB7" s="113"/>
      <c r="AC7" s="111" t="s">
        <v>56</v>
      </c>
      <c r="AD7" s="112"/>
      <c r="AE7" s="113"/>
      <c r="AF7" s="108" t="s">
        <v>22</v>
      </c>
      <c r="AG7" s="109"/>
      <c r="AH7" s="110"/>
      <c r="AI7" s="114" t="s">
        <v>23</v>
      </c>
      <c r="AJ7" s="115"/>
      <c r="AK7" s="116"/>
      <c r="AL7" s="117" t="s">
        <v>24</v>
      </c>
      <c r="AM7" s="118"/>
      <c r="AN7" s="98" t="s">
        <v>25</v>
      </c>
      <c r="AO7" s="99"/>
      <c r="AP7" s="119"/>
      <c r="AQ7" s="98" t="s">
        <v>26</v>
      </c>
      <c r="AR7" s="99"/>
      <c r="AS7" s="98" t="s">
        <v>27</v>
      </c>
      <c r="AT7" s="99"/>
      <c r="AU7" s="61"/>
      <c r="AV7" s="62"/>
      <c r="AW7" s="100" t="s">
        <v>28</v>
      </c>
      <c r="AX7" s="101"/>
      <c r="AY7" s="102"/>
      <c r="AZ7" s="51" t="s">
        <v>29</v>
      </c>
      <c r="BA7" s="52"/>
      <c r="BB7" s="51" t="s">
        <v>30</v>
      </c>
      <c r="BC7" s="52"/>
      <c r="BD7" s="47" t="s">
        <v>31</v>
      </c>
      <c r="BE7" s="48"/>
      <c r="BF7" s="51" t="s">
        <v>32</v>
      </c>
      <c r="BG7" s="52"/>
      <c r="BH7" s="51" t="s">
        <v>51</v>
      </c>
      <c r="BI7" s="52"/>
      <c r="BJ7" s="47" t="s">
        <v>60</v>
      </c>
      <c r="BK7" s="48"/>
      <c r="BL7" s="47" t="s">
        <v>33</v>
      </c>
      <c r="BM7" s="48"/>
      <c r="BN7" s="49" t="s">
        <v>34</v>
      </c>
      <c r="BO7" s="50"/>
      <c r="BP7" s="51" t="s">
        <v>35</v>
      </c>
      <c r="BQ7" s="52"/>
      <c r="BR7" s="51" t="s">
        <v>54</v>
      </c>
      <c r="BS7" s="52"/>
      <c r="BT7" s="65"/>
      <c r="BU7" s="65"/>
      <c r="BV7" s="64"/>
      <c r="BW7" s="64"/>
      <c r="BX7" s="61"/>
      <c r="BY7" s="62"/>
      <c r="BZ7" s="68"/>
      <c r="CA7" s="68"/>
      <c r="CB7" s="96"/>
      <c r="CC7" s="97"/>
      <c r="CD7" s="97"/>
      <c r="CE7" s="107"/>
      <c r="CF7" s="96"/>
      <c r="CG7" s="97"/>
      <c r="CH7" s="96"/>
      <c r="CI7" s="97"/>
      <c r="CJ7" s="47" t="s">
        <v>48</v>
      </c>
      <c r="CK7" s="48"/>
      <c r="CL7" s="65"/>
      <c r="CM7" s="65"/>
      <c r="CN7" s="55"/>
      <c r="CO7" s="55"/>
    </row>
    <row r="8" spans="1:93" s="13" customFormat="1" ht="105" customHeight="1" x14ac:dyDescent="0.25">
      <c r="A8" s="54"/>
      <c r="B8" s="54"/>
      <c r="C8" s="72"/>
      <c r="D8" s="72"/>
      <c r="E8" s="37" t="s">
        <v>36</v>
      </c>
      <c r="F8" s="39" t="s">
        <v>61</v>
      </c>
      <c r="G8" s="40" t="s">
        <v>52</v>
      </c>
      <c r="H8" s="37" t="s">
        <v>36</v>
      </c>
      <c r="I8" s="39" t="str">
        <f>F8</f>
        <v>փաստացի 10 ամիս</v>
      </c>
      <c r="J8" s="40" t="s">
        <v>52</v>
      </c>
      <c r="K8" s="37" t="s">
        <v>50</v>
      </c>
      <c r="L8" s="39" t="str">
        <f>F8</f>
        <v>փաստացի 10 ամիս</v>
      </c>
      <c r="M8" s="40" t="s">
        <v>52</v>
      </c>
      <c r="N8" s="37" t="s">
        <v>36</v>
      </c>
      <c r="O8" s="39" t="str">
        <f>F8</f>
        <v>փաստացի 10 ամիս</v>
      </c>
      <c r="P8" s="40" t="s">
        <v>52</v>
      </c>
      <c r="Q8" s="37" t="s">
        <v>36</v>
      </c>
      <c r="R8" s="39" t="str">
        <f>F8</f>
        <v>փաստացի 10 ամիս</v>
      </c>
      <c r="S8" s="40" t="s">
        <v>52</v>
      </c>
      <c r="T8" s="37" t="s">
        <v>36</v>
      </c>
      <c r="U8" s="39" t="str">
        <f>F8</f>
        <v>փաստացի 10 ամիս</v>
      </c>
      <c r="V8" s="40" t="s">
        <v>52</v>
      </c>
      <c r="W8" s="37" t="s">
        <v>36</v>
      </c>
      <c r="X8" s="39" t="str">
        <f>F8</f>
        <v>փաստացի 10 ամիս</v>
      </c>
      <c r="Y8" s="40" t="s">
        <v>52</v>
      </c>
      <c r="Z8" s="37" t="s">
        <v>36</v>
      </c>
      <c r="AA8" s="39" t="str">
        <f>F8</f>
        <v>փաստացի 10 ամիս</v>
      </c>
      <c r="AB8" s="40" t="s">
        <v>52</v>
      </c>
      <c r="AC8" s="37" t="s">
        <v>50</v>
      </c>
      <c r="AD8" s="39" t="str">
        <f>F8</f>
        <v>փաստացի 10 ամիս</v>
      </c>
      <c r="AE8" s="40" t="s">
        <v>52</v>
      </c>
      <c r="AF8" s="37" t="s">
        <v>37</v>
      </c>
      <c r="AG8" s="43" t="s">
        <v>49</v>
      </c>
      <c r="AH8" s="44"/>
      <c r="AI8" s="37" t="s">
        <v>37</v>
      </c>
      <c r="AJ8" s="43" t="s">
        <v>49</v>
      </c>
      <c r="AK8" s="44"/>
      <c r="AL8" s="37" t="s">
        <v>36</v>
      </c>
      <c r="AM8" s="37" t="str">
        <f>F8</f>
        <v>փաստացի 10 ամիս</v>
      </c>
      <c r="AN8" s="37" t="s">
        <v>37</v>
      </c>
      <c r="AO8" s="43" t="s">
        <v>49</v>
      </c>
      <c r="AP8" s="44"/>
      <c r="AQ8" s="37" t="s">
        <v>36</v>
      </c>
      <c r="AR8" s="37" t="str">
        <f>F8</f>
        <v>փաստացի 10 ամիս</v>
      </c>
      <c r="AS8" s="37" t="s">
        <v>37</v>
      </c>
      <c r="AT8" s="37" t="s">
        <v>49</v>
      </c>
      <c r="AU8" s="37" t="s">
        <v>37</v>
      </c>
      <c r="AV8" s="37" t="s">
        <v>49</v>
      </c>
      <c r="AW8" s="37" t="s">
        <v>36</v>
      </c>
      <c r="AX8" s="39" t="str">
        <f>F8</f>
        <v>փաստացի 10 ամիս</v>
      </c>
      <c r="AY8" s="40" t="s">
        <v>52</v>
      </c>
      <c r="AZ8" s="37" t="s">
        <v>36</v>
      </c>
      <c r="BA8" s="37" t="str">
        <f>F8</f>
        <v>փաստացի 10 ամիս</v>
      </c>
      <c r="BB8" s="37" t="s">
        <v>36</v>
      </c>
      <c r="BC8" s="37" t="str">
        <f>F8</f>
        <v>փաստացի 10 ամիս</v>
      </c>
      <c r="BD8" s="37" t="s">
        <v>36</v>
      </c>
      <c r="BE8" s="37" t="str">
        <f>F8</f>
        <v>փաստացի 10 ամիս</v>
      </c>
      <c r="BF8" s="37" t="s">
        <v>36</v>
      </c>
      <c r="BG8" s="37" t="str">
        <f>F8</f>
        <v>փաստացի 10 ամիս</v>
      </c>
      <c r="BH8" s="37" t="s">
        <v>37</v>
      </c>
      <c r="BI8" s="37" t="s">
        <v>49</v>
      </c>
      <c r="BJ8" s="37" t="s">
        <v>36</v>
      </c>
      <c r="BK8" s="37" t="str">
        <f>F8</f>
        <v>փաստացի 10 ամիս</v>
      </c>
      <c r="BL8" s="37" t="s">
        <v>36</v>
      </c>
      <c r="BM8" s="37" t="s">
        <v>49</v>
      </c>
      <c r="BN8" s="37" t="s">
        <v>36</v>
      </c>
      <c r="BO8" s="37" t="str">
        <f>F8</f>
        <v>փաստացի 10 ամիս</v>
      </c>
      <c r="BP8" s="37" t="s">
        <v>36</v>
      </c>
      <c r="BQ8" s="37" t="str">
        <f>F8</f>
        <v>փաստացի 10 ամիս</v>
      </c>
      <c r="BR8" s="37" t="s">
        <v>36</v>
      </c>
      <c r="BS8" s="37" t="str">
        <f>F8</f>
        <v>փաստացի 10 ամիս</v>
      </c>
      <c r="BT8" s="37" t="s">
        <v>36</v>
      </c>
      <c r="BU8" s="37" t="str">
        <f>F8</f>
        <v>փաստացի 10 ամիս</v>
      </c>
      <c r="BV8" s="37" t="s">
        <v>36</v>
      </c>
      <c r="BW8" s="37" t="str">
        <f>F8</f>
        <v>փաստացի 10 ամիս</v>
      </c>
      <c r="BX8" s="37" t="s">
        <v>36</v>
      </c>
      <c r="BY8" s="37" t="str">
        <f>F8</f>
        <v>փաստացի 10 ամիս</v>
      </c>
      <c r="BZ8" s="37" t="s">
        <v>36</v>
      </c>
      <c r="CA8" s="37" t="str">
        <f>F8</f>
        <v>փաստացի 10 ամիս</v>
      </c>
      <c r="CB8" s="38" t="s">
        <v>37</v>
      </c>
      <c r="CC8" s="37" t="s">
        <v>49</v>
      </c>
      <c r="CD8" s="37" t="s">
        <v>36</v>
      </c>
      <c r="CE8" s="37" t="str">
        <f>F8</f>
        <v>փաստացի 10 ամիս</v>
      </c>
      <c r="CF8" s="38" t="s">
        <v>37</v>
      </c>
      <c r="CG8" s="37" t="s">
        <v>49</v>
      </c>
      <c r="CH8" s="37" t="s">
        <v>36</v>
      </c>
      <c r="CI8" s="37" t="str">
        <f>F8</f>
        <v>փաստացի 10 ամիս</v>
      </c>
      <c r="CJ8" s="38" t="s">
        <v>37</v>
      </c>
      <c r="CK8" s="37" t="s">
        <v>49</v>
      </c>
      <c r="CL8" s="37" t="s">
        <v>36</v>
      </c>
      <c r="CM8" s="37" t="str">
        <f>F8</f>
        <v>փաստացի 10 ամիս</v>
      </c>
      <c r="CN8" s="37" t="s">
        <v>36</v>
      </c>
      <c r="CO8" s="37" t="str">
        <f>F8</f>
        <v>փաստացի 10 ամիս</v>
      </c>
    </row>
    <row r="9" spans="1:93" s="4" customFormat="1" ht="16.5" customHeight="1" x14ac:dyDescent="0.25">
      <c r="A9" s="24"/>
      <c r="B9" s="24"/>
      <c r="C9" s="14">
        <v>1</v>
      </c>
      <c r="D9" s="15">
        <v>2</v>
      </c>
      <c r="E9" s="14">
        <v>3</v>
      </c>
      <c r="F9" s="15">
        <v>4</v>
      </c>
      <c r="G9" s="14">
        <v>5</v>
      </c>
      <c r="H9" s="15">
        <v>6</v>
      </c>
      <c r="I9" s="14">
        <v>7</v>
      </c>
      <c r="J9" s="15">
        <v>8</v>
      </c>
      <c r="K9" s="14">
        <v>9</v>
      </c>
      <c r="L9" s="15">
        <v>10</v>
      </c>
      <c r="M9" s="14">
        <v>11</v>
      </c>
      <c r="N9" s="15">
        <v>12</v>
      </c>
      <c r="O9" s="14">
        <v>13</v>
      </c>
      <c r="P9" s="15">
        <v>14</v>
      </c>
      <c r="Q9" s="14">
        <v>15</v>
      </c>
      <c r="R9" s="15">
        <v>16</v>
      </c>
      <c r="S9" s="14">
        <v>17</v>
      </c>
      <c r="T9" s="15">
        <v>18</v>
      </c>
      <c r="U9" s="14">
        <v>19</v>
      </c>
      <c r="V9" s="15">
        <v>20</v>
      </c>
      <c r="W9" s="14">
        <v>21</v>
      </c>
      <c r="X9" s="15">
        <v>22</v>
      </c>
      <c r="Y9" s="14">
        <v>23</v>
      </c>
      <c r="Z9" s="15">
        <v>24</v>
      </c>
      <c r="AA9" s="14">
        <v>25</v>
      </c>
      <c r="AB9" s="15">
        <v>26</v>
      </c>
      <c r="AC9" s="14">
        <v>27</v>
      </c>
      <c r="AD9" s="15">
        <v>28</v>
      </c>
      <c r="AE9" s="14">
        <v>29</v>
      </c>
      <c r="AF9" s="15">
        <v>30</v>
      </c>
      <c r="AG9" s="14">
        <v>31</v>
      </c>
      <c r="AH9" s="15">
        <v>32</v>
      </c>
      <c r="AI9" s="14">
        <v>33</v>
      </c>
      <c r="AJ9" s="15">
        <v>34</v>
      </c>
      <c r="AK9" s="14">
        <v>35</v>
      </c>
      <c r="AL9" s="15">
        <v>30</v>
      </c>
      <c r="AM9" s="14">
        <v>31</v>
      </c>
      <c r="AN9" s="15">
        <v>38</v>
      </c>
      <c r="AO9" s="14">
        <v>39</v>
      </c>
      <c r="AP9" s="15">
        <v>40</v>
      </c>
      <c r="AQ9" s="14">
        <v>32</v>
      </c>
      <c r="AR9" s="15">
        <v>33</v>
      </c>
      <c r="AS9" s="14">
        <v>43</v>
      </c>
      <c r="AT9" s="15">
        <v>44</v>
      </c>
      <c r="AU9" s="14">
        <v>45</v>
      </c>
      <c r="AV9" s="15">
        <v>46</v>
      </c>
      <c r="AW9" s="14">
        <v>34</v>
      </c>
      <c r="AX9" s="15">
        <v>35</v>
      </c>
      <c r="AY9" s="14">
        <v>36</v>
      </c>
      <c r="AZ9" s="15">
        <v>37</v>
      </c>
      <c r="BA9" s="14">
        <v>38</v>
      </c>
      <c r="BB9" s="15">
        <v>39</v>
      </c>
      <c r="BC9" s="14">
        <v>40</v>
      </c>
      <c r="BD9" s="15">
        <v>41</v>
      </c>
      <c r="BE9" s="14">
        <v>42</v>
      </c>
      <c r="BF9" s="15">
        <v>43</v>
      </c>
      <c r="BG9" s="14">
        <v>44</v>
      </c>
      <c r="BH9" s="15">
        <v>58</v>
      </c>
      <c r="BI9" s="14">
        <v>59</v>
      </c>
      <c r="BJ9" s="15">
        <v>45</v>
      </c>
      <c r="BK9" s="14">
        <v>46</v>
      </c>
      <c r="BL9" s="15">
        <v>62</v>
      </c>
      <c r="BM9" s="14">
        <v>63</v>
      </c>
      <c r="BN9" s="15">
        <v>47</v>
      </c>
      <c r="BO9" s="14">
        <v>48</v>
      </c>
      <c r="BP9" s="15">
        <v>49</v>
      </c>
      <c r="BQ9" s="14">
        <v>50</v>
      </c>
      <c r="BR9" s="15">
        <v>51</v>
      </c>
      <c r="BS9" s="14">
        <v>52</v>
      </c>
      <c r="BT9" s="15">
        <v>53</v>
      </c>
      <c r="BU9" s="14">
        <v>54</v>
      </c>
      <c r="BV9" s="15">
        <v>55</v>
      </c>
      <c r="BW9" s="14">
        <v>56</v>
      </c>
      <c r="BX9" s="15">
        <v>57</v>
      </c>
      <c r="BY9" s="14">
        <v>58</v>
      </c>
      <c r="BZ9" s="15">
        <v>59</v>
      </c>
      <c r="CA9" s="14">
        <v>60</v>
      </c>
      <c r="CB9" s="15">
        <v>78</v>
      </c>
      <c r="CC9" s="14">
        <v>79</v>
      </c>
      <c r="CD9" s="15">
        <v>61</v>
      </c>
      <c r="CE9" s="14">
        <v>62</v>
      </c>
      <c r="CF9" s="15">
        <v>82</v>
      </c>
      <c r="CG9" s="14">
        <v>83</v>
      </c>
      <c r="CH9" s="15">
        <v>63</v>
      </c>
      <c r="CI9" s="14">
        <v>64</v>
      </c>
      <c r="CJ9" s="15">
        <v>86</v>
      </c>
      <c r="CK9" s="14">
        <v>87</v>
      </c>
      <c r="CL9" s="15">
        <v>65</v>
      </c>
      <c r="CM9" s="14">
        <v>66</v>
      </c>
      <c r="CN9" s="15">
        <v>67</v>
      </c>
      <c r="CO9" s="14">
        <v>68</v>
      </c>
    </row>
    <row r="10" spans="1:93" s="20" customFormat="1" ht="37.5" customHeight="1" x14ac:dyDescent="0.25">
      <c r="A10" s="32">
        <v>1</v>
      </c>
      <c r="B10" s="18" t="s">
        <v>38</v>
      </c>
      <c r="C10" s="16">
        <v>3422.2</v>
      </c>
      <c r="D10" s="16">
        <v>94638.9</v>
      </c>
      <c r="E10" s="19">
        <f t="shared" ref="E10:F13" si="0">BZ10+CN10-CL10</f>
        <v>2630378.4000000004</v>
      </c>
      <c r="F10" s="19">
        <f t="shared" si="0"/>
        <v>2060602.5999999996</v>
      </c>
      <c r="G10" s="19">
        <f>F10/E10*100</f>
        <v>78.338637513142572</v>
      </c>
      <c r="H10" s="19">
        <f t="shared" ref="H10:I13" si="1">N10+Q10+T10+W10+Z10+AC10+AF10+AU10+AZ10+BB10+BD10+BF10+BH10+BL10+BN10+BR10+BT10+BX10</f>
        <v>577939.29999999993</v>
      </c>
      <c r="I10" s="19">
        <f t="shared" si="1"/>
        <v>446951</v>
      </c>
      <c r="J10" s="19">
        <f>I10/H10*100</f>
        <v>77.335284172576607</v>
      </c>
      <c r="K10" s="19">
        <f>N10+Q10+T10</f>
        <v>78413.7</v>
      </c>
      <c r="L10" s="19">
        <f>O10+R10+U10</f>
        <v>37256.300000000003</v>
      </c>
      <c r="M10" s="19">
        <f>L10/K10*100</f>
        <v>47.512488251415256</v>
      </c>
      <c r="N10" s="19">
        <v>3932.3</v>
      </c>
      <c r="O10" s="19">
        <v>7466.1</v>
      </c>
      <c r="P10" s="19">
        <f>O10/N10*100</f>
        <v>189.86598174096585</v>
      </c>
      <c r="Q10" s="36">
        <v>2300</v>
      </c>
      <c r="R10" s="36">
        <v>4430.3</v>
      </c>
      <c r="S10" s="19">
        <f>R10/Q10*100</f>
        <v>192.62173913043478</v>
      </c>
      <c r="T10" s="19">
        <v>72181.399999999994</v>
      </c>
      <c r="U10" s="19">
        <v>25359.9</v>
      </c>
      <c r="V10" s="19">
        <f>U10/T10*100</f>
        <v>35.133566264993483</v>
      </c>
      <c r="W10" s="23">
        <v>251463.5</v>
      </c>
      <c r="X10" s="19">
        <v>208600.5</v>
      </c>
      <c r="Y10" s="19">
        <f>X10/W10*100</f>
        <v>82.954583866048154</v>
      </c>
      <c r="Z10" s="19">
        <v>20048.3</v>
      </c>
      <c r="AA10" s="19">
        <v>13213.1</v>
      </c>
      <c r="AB10" s="19">
        <f>AA10/Z10*100</f>
        <v>65.906336198081632</v>
      </c>
      <c r="AC10" s="19">
        <v>12500</v>
      </c>
      <c r="AD10" s="19">
        <v>14328.7</v>
      </c>
      <c r="AE10" s="19">
        <f>AD10/AC10*100</f>
        <v>114.6296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9">
        <v>1352686.1</v>
      </c>
      <c r="AM10" s="19">
        <v>1121865.7</v>
      </c>
      <c r="AN10" s="19"/>
      <c r="AO10" s="19"/>
      <c r="AP10" s="19"/>
      <c r="AQ10" s="19">
        <v>10498.8</v>
      </c>
      <c r="AR10" s="19">
        <v>8549.9</v>
      </c>
      <c r="AS10" s="19">
        <v>0</v>
      </c>
      <c r="AT10" s="19">
        <v>0</v>
      </c>
      <c r="AU10" s="19">
        <v>0</v>
      </c>
      <c r="AV10" s="19">
        <v>0</v>
      </c>
      <c r="AW10" s="19">
        <f t="shared" ref="AW10:AX13" si="2">AZ10+BB10+BD10+BF10</f>
        <v>23605.599999999999</v>
      </c>
      <c r="AX10" s="19">
        <f t="shared" si="2"/>
        <v>9857.4000000000015</v>
      </c>
      <c r="AY10" s="19">
        <f>AX10/AW10*100</f>
        <v>41.758735215372631</v>
      </c>
      <c r="AZ10" s="19">
        <v>19355.599999999999</v>
      </c>
      <c r="BA10" s="19">
        <v>8101.6</v>
      </c>
      <c r="BB10" s="19">
        <v>1300</v>
      </c>
      <c r="BC10" s="19">
        <v>878.1</v>
      </c>
      <c r="BD10" s="19"/>
      <c r="BE10" s="19"/>
      <c r="BF10" s="19">
        <v>2950</v>
      </c>
      <c r="BG10" s="19">
        <v>877.7</v>
      </c>
      <c r="BH10" s="19"/>
      <c r="BI10" s="19"/>
      <c r="BJ10" s="19"/>
      <c r="BK10" s="19"/>
      <c r="BL10" s="19"/>
      <c r="BM10" s="19"/>
      <c r="BN10" s="19">
        <v>124830</v>
      </c>
      <c r="BO10" s="19">
        <v>94967.6</v>
      </c>
      <c r="BP10" s="19">
        <v>45440</v>
      </c>
      <c r="BQ10" s="19">
        <v>29525.4</v>
      </c>
      <c r="BR10" s="19"/>
      <c r="BS10" s="19"/>
      <c r="BT10" s="19">
        <v>500</v>
      </c>
      <c r="BU10" s="19">
        <v>289.89999999999998</v>
      </c>
      <c r="BV10" s="19"/>
      <c r="BW10" s="19"/>
      <c r="BX10" s="19">
        <v>66578.2</v>
      </c>
      <c r="BY10" s="19">
        <v>68437.5</v>
      </c>
      <c r="BZ10" s="19">
        <f t="shared" ref="BZ10:CA13" si="3">N10+Q10+T10+W10+Z10+AC10+AF10+AI10+AL10+AN10+AQ10+AS10+AU10+AZ10+BB10+BD10+BF10+BH10+BJ10+BL10+BN10+BR10+BT10+BV10+BX10</f>
        <v>1941124.2000000002</v>
      </c>
      <c r="CA10" s="19">
        <f t="shared" si="3"/>
        <v>1577366.5999999999</v>
      </c>
      <c r="CB10" s="19"/>
      <c r="CC10" s="19"/>
      <c r="CD10" s="19">
        <v>583378.5</v>
      </c>
      <c r="CE10" s="19">
        <v>373827</v>
      </c>
      <c r="CF10" s="19"/>
      <c r="CG10" s="19"/>
      <c r="CH10" s="19">
        <v>105875.7</v>
      </c>
      <c r="CI10" s="19">
        <v>109409</v>
      </c>
      <c r="CJ10" s="19"/>
      <c r="CK10" s="19"/>
      <c r="CL10" s="19">
        <v>60000</v>
      </c>
      <c r="CM10" s="19">
        <v>60000</v>
      </c>
      <c r="CN10" s="19">
        <f t="shared" ref="CN10:CO13" si="4">CB10+CD10+CF10+CH10+CJ10+CL10</f>
        <v>749254.2</v>
      </c>
      <c r="CO10" s="19">
        <f t="shared" si="4"/>
        <v>543236</v>
      </c>
    </row>
    <row r="11" spans="1:93" s="20" customFormat="1" ht="37.5" customHeight="1" x14ac:dyDescent="0.25">
      <c r="A11" s="32">
        <v>2</v>
      </c>
      <c r="B11" s="18" t="s">
        <v>40</v>
      </c>
      <c r="C11" s="16">
        <v>14328.9</v>
      </c>
      <c r="D11" s="16">
        <v>774800.5</v>
      </c>
      <c r="E11" s="19">
        <f t="shared" si="0"/>
        <v>1578397.8</v>
      </c>
      <c r="F11" s="19">
        <f t="shared" si="0"/>
        <v>1333090.8999999999</v>
      </c>
      <c r="G11" s="19">
        <f t="shared" ref="G11:G14" si="5">F11/E11*100</f>
        <v>84.458486954302643</v>
      </c>
      <c r="H11" s="19">
        <f t="shared" si="1"/>
        <v>586505.30000000005</v>
      </c>
      <c r="I11" s="19">
        <f t="shared" si="1"/>
        <v>391485.2</v>
      </c>
      <c r="J11" s="19">
        <f t="shared" ref="J11:J14" si="6">I11/H11*100</f>
        <v>66.748791528397106</v>
      </c>
      <c r="K11" s="19">
        <f>N11+Q11+T11</f>
        <v>142140.6</v>
      </c>
      <c r="L11" s="19">
        <f>O11+R11+U11</f>
        <v>65418.7</v>
      </c>
      <c r="M11" s="19">
        <f t="shared" ref="M11:M14" si="7">L11/K11*100</f>
        <v>46.023936862514994</v>
      </c>
      <c r="N11" s="19">
        <v>2991</v>
      </c>
      <c r="O11" s="19">
        <v>2443.6999999999998</v>
      </c>
      <c r="P11" s="19">
        <f t="shared" ref="P11:P14" si="8">O11/N11*100</f>
        <v>81.701771982614503</v>
      </c>
      <c r="Q11" s="19">
        <v>16836.5</v>
      </c>
      <c r="R11" s="19">
        <v>8922.4</v>
      </c>
      <c r="S11" s="19">
        <f t="shared" ref="S11:S14" si="9">R11/Q11*100</f>
        <v>52.994387194488169</v>
      </c>
      <c r="T11" s="23">
        <v>122313.1</v>
      </c>
      <c r="U11" s="23">
        <v>54052.6</v>
      </c>
      <c r="V11" s="19">
        <f t="shared" ref="V11:V14" si="10">U11/T11*100</f>
        <v>44.191995787859192</v>
      </c>
      <c r="W11" s="23">
        <v>130131.3</v>
      </c>
      <c r="X11" s="19">
        <v>94630.399999999994</v>
      </c>
      <c r="Y11" s="19">
        <f t="shared" ref="Y11:Y14" si="11">X11/W11*100</f>
        <v>72.719169023901244</v>
      </c>
      <c r="Z11" s="19">
        <v>35410</v>
      </c>
      <c r="AA11" s="19">
        <v>32269.1</v>
      </c>
      <c r="AB11" s="19">
        <f t="shared" ref="AB11:AB14" si="12">AA11/Z11*100</f>
        <v>91.129906805987005</v>
      </c>
      <c r="AC11" s="19">
        <v>6000</v>
      </c>
      <c r="AD11" s="19">
        <v>6028.2</v>
      </c>
      <c r="AE11" s="19">
        <f t="shared" ref="AE11:AE14" si="13">AD11/AC11*100</f>
        <v>100.47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9">
        <v>604363.4</v>
      </c>
      <c r="AM11" s="19">
        <v>503636.2</v>
      </c>
      <c r="AN11" s="19"/>
      <c r="AO11" s="19"/>
      <c r="AP11" s="19"/>
      <c r="AQ11" s="19">
        <v>2832.5</v>
      </c>
      <c r="AR11" s="19">
        <v>2336.8000000000002</v>
      </c>
      <c r="AS11" s="19">
        <v>0</v>
      </c>
      <c r="AT11" s="19">
        <v>0</v>
      </c>
      <c r="AU11" s="19">
        <v>0</v>
      </c>
      <c r="AV11" s="19">
        <v>0</v>
      </c>
      <c r="AW11" s="19">
        <f t="shared" si="2"/>
        <v>61069.2</v>
      </c>
      <c r="AX11" s="19">
        <f t="shared" si="2"/>
        <v>53307.399999999994</v>
      </c>
      <c r="AY11" s="19">
        <f t="shared" ref="AY11:AY14" si="14">AX11/AW11*100</f>
        <v>87.290156085227892</v>
      </c>
      <c r="AZ11" s="19">
        <v>20000</v>
      </c>
      <c r="BA11" s="19">
        <v>14545.2</v>
      </c>
      <c r="BB11" s="19"/>
      <c r="BC11" s="19"/>
      <c r="BD11" s="19">
        <v>22029.7</v>
      </c>
      <c r="BE11" s="19">
        <v>25097.5</v>
      </c>
      <c r="BF11" s="19">
        <v>19039.5</v>
      </c>
      <c r="BG11" s="19">
        <v>13664.7</v>
      </c>
      <c r="BH11" s="19"/>
      <c r="BI11" s="19"/>
      <c r="BJ11" s="19">
        <v>1999</v>
      </c>
      <c r="BK11" s="19">
        <v>1399.3</v>
      </c>
      <c r="BL11" s="19"/>
      <c r="BM11" s="19"/>
      <c r="BN11" s="19">
        <v>136024</v>
      </c>
      <c r="BO11" s="19">
        <v>97292.6</v>
      </c>
      <c r="BP11" s="19">
        <v>40000</v>
      </c>
      <c r="BQ11" s="19">
        <v>21259.200000000001</v>
      </c>
      <c r="BR11" s="19">
        <v>60000</v>
      </c>
      <c r="BS11" s="19">
        <v>33836.6</v>
      </c>
      <c r="BT11" s="19">
        <v>10000</v>
      </c>
      <c r="BU11" s="19">
        <v>3548.8</v>
      </c>
      <c r="BV11" s="19"/>
      <c r="BW11" s="19"/>
      <c r="BX11" s="19">
        <v>5730.2</v>
      </c>
      <c r="BY11" s="19">
        <v>5153.3999999999996</v>
      </c>
      <c r="BZ11" s="19">
        <f t="shared" si="3"/>
        <v>1195700.2</v>
      </c>
      <c r="CA11" s="19">
        <f t="shared" si="3"/>
        <v>898857.5</v>
      </c>
      <c r="CB11" s="19"/>
      <c r="CC11" s="19"/>
      <c r="CD11" s="19">
        <v>276764.90000000002</v>
      </c>
      <c r="CE11" s="19">
        <v>328300.7</v>
      </c>
      <c r="CF11" s="19"/>
      <c r="CG11" s="19"/>
      <c r="CH11" s="19">
        <v>105932.7</v>
      </c>
      <c r="CI11" s="19">
        <v>105932.7</v>
      </c>
      <c r="CJ11" s="19"/>
      <c r="CK11" s="19"/>
      <c r="CL11" s="19"/>
      <c r="CM11" s="19"/>
      <c r="CN11" s="19">
        <f t="shared" si="4"/>
        <v>382697.60000000003</v>
      </c>
      <c r="CO11" s="19">
        <f t="shared" si="4"/>
        <v>434233.4</v>
      </c>
    </row>
    <row r="12" spans="1:93" s="20" customFormat="1" ht="37.5" customHeight="1" x14ac:dyDescent="0.25">
      <c r="A12" s="32">
        <v>3</v>
      </c>
      <c r="B12" s="33" t="s">
        <v>41</v>
      </c>
      <c r="C12" s="16">
        <v>0</v>
      </c>
      <c r="D12" s="16">
        <v>130588.1</v>
      </c>
      <c r="E12" s="19">
        <f t="shared" si="0"/>
        <v>1737711.2000000002</v>
      </c>
      <c r="F12" s="19">
        <f t="shared" si="0"/>
        <v>1530913.2</v>
      </c>
      <c r="G12" s="19">
        <f t="shared" si="5"/>
        <v>88.099403399137884</v>
      </c>
      <c r="H12" s="19">
        <f t="shared" si="1"/>
        <v>409785.9</v>
      </c>
      <c r="I12" s="19">
        <f t="shared" si="1"/>
        <v>356405.6</v>
      </c>
      <c r="J12" s="19">
        <f t="shared" si="6"/>
        <v>86.973612318042171</v>
      </c>
      <c r="K12" s="19">
        <f>N12+Q12+T12</f>
        <v>61000</v>
      </c>
      <c r="L12" s="19">
        <v>31378.2</v>
      </c>
      <c r="M12" s="19">
        <f t="shared" si="7"/>
        <v>51.439672131147539</v>
      </c>
      <c r="N12" s="19">
        <v>7000</v>
      </c>
      <c r="O12" s="34">
        <v>2274.1999999999998</v>
      </c>
      <c r="P12" s="19">
        <f t="shared" si="8"/>
        <v>32.488571428571426</v>
      </c>
      <c r="Q12" s="19">
        <v>8000</v>
      </c>
      <c r="R12" s="19">
        <v>2995.4</v>
      </c>
      <c r="S12" s="19">
        <f t="shared" si="9"/>
        <v>37.442500000000003</v>
      </c>
      <c r="T12" s="23">
        <v>46000</v>
      </c>
      <c r="U12" s="23">
        <v>26108.6</v>
      </c>
      <c r="V12" s="19">
        <f t="shared" si="10"/>
        <v>56.75782608695652</v>
      </c>
      <c r="W12" s="23">
        <v>120000</v>
      </c>
      <c r="X12" s="34">
        <v>107394.9</v>
      </c>
      <c r="Y12" s="19">
        <f t="shared" si="11"/>
        <v>89.495750000000001</v>
      </c>
      <c r="Z12" s="35">
        <v>6200</v>
      </c>
      <c r="AA12" s="35">
        <v>6046.1</v>
      </c>
      <c r="AB12" s="19">
        <f t="shared" si="12"/>
        <v>97.517741935483883</v>
      </c>
      <c r="AC12" s="35">
        <v>5000</v>
      </c>
      <c r="AD12" s="35">
        <v>4100.1000000000004</v>
      </c>
      <c r="AE12" s="19">
        <f t="shared" si="13"/>
        <v>82.00200000000001</v>
      </c>
      <c r="AF12" s="19"/>
      <c r="AG12" s="19"/>
      <c r="AH12" s="19"/>
      <c r="AI12" s="19"/>
      <c r="AJ12" s="19"/>
      <c r="AK12" s="19"/>
      <c r="AL12" s="19">
        <v>931256.9</v>
      </c>
      <c r="AM12" s="19">
        <v>763354.2</v>
      </c>
      <c r="AN12" s="19"/>
      <c r="AO12" s="19"/>
      <c r="AP12" s="19"/>
      <c r="AQ12" s="19">
        <v>3268.3</v>
      </c>
      <c r="AR12" s="19">
        <v>2696.3</v>
      </c>
      <c r="AS12" s="19"/>
      <c r="AT12" s="19"/>
      <c r="AU12" s="19"/>
      <c r="AV12" s="19"/>
      <c r="AW12" s="19">
        <f t="shared" si="2"/>
        <v>16502.8</v>
      </c>
      <c r="AX12" s="19">
        <f t="shared" si="2"/>
        <v>11983.8</v>
      </c>
      <c r="AY12" s="19">
        <f t="shared" si="14"/>
        <v>72.616768063601327</v>
      </c>
      <c r="AZ12" s="19">
        <v>9000</v>
      </c>
      <c r="BA12" s="19">
        <v>5817.9</v>
      </c>
      <c r="BB12" s="19"/>
      <c r="BC12" s="19"/>
      <c r="BD12" s="19"/>
      <c r="BE12" s="19"/>
      <c r="BF12" s="19">
        <v>7502.8</v>
      </c>
      <c r="BG12" s="19">
        <v>6165.9</v>
      </c>
      <c r="BH12" s="19"/>
      <c r="BI12" s="19"/>
      <c r="BJ12" s="19">
        <v>1999</v>
      </c>
      <c r="BK12" s="19">
        <v>1399.3</v>
      </c>
      <c r="BL12" s="19"/>
      <c r="BM12" s="19"/>
      <c r="BN12" s="19">
        <v>66900</v>
      </c>
      <c r="BO12" s="19">
        <v>54440</v>
      </c>
      <c r="BP12" s="19">
        <v>19000</v>
      </c>
      <c r="BQ12" s="19">
        <v>15304.2</v>
      </c>
      <c r="BR12" s="19">
        <v>5000</v>
      </c>
      <c r="BS12" s="19">
        <v>8359.6</v>
      </c>
      <c r="BT12" s="19">
        <v>2000</v>
      </c>
      <c r="BU12" s="19">
        <v>2050</v>
      </c>
      <c r="BV12" s="19">
        <v>0</v>
      </c>
      <c r="BW12" s="19">
        <v>6000.1</v>
      </c>
      <c r="BX12" s="19">
        <v>127183.1</v>
      </c>
      <c r="BY12" s="19">
        <v>130652.9</v>
      </c>
      <c r="BZ12" s="19">
        <f t="shared" si="3"/>
        <v>1346310.1</v>
      </c>
      <c r="CA12" s="19">
        <f t="shared" si="3"/>
        <v>1129855.5</v>
      </c>
      <c r="CB12" s="19"/>
      <c r="CC12" s="19"/>
      <c r="CD12" s="19">
        <v>379736.1</v>
      </c>
      <c r="CE12" s="19">
        <v>388671.4</v>
      </c>
      <c r="CF12" s="19"/>
      <c r="CG12" s="19"/>
      <c r="CH12" s="19">
        <v>11665</v>
      </c>
      <c r="CI12" s="19">
        <v>12386.3</v>
      </c>
      <c r="CJ12" s="19"/>
      <c r="CK12" s="19"/>
      <c r="CL12" s="19"/>
      <c r="CM12" s="19"/>
      <c r="CN12" s="19">
        <f t="shared" si="4"/>
        <v>391401.1</v>
      </c>
      <c r="CO12" s="19">
        <f t="shared" si="4"/>
        <v>401057.7</v>
      </c>
    </row>
    <row r="13" spans="1:93" s="20" customFormat="1" ht="37.5" customHeight="1" x14ac:dyDescent="0.25">
      <c r="A13" s="32">
        <v>4</v>
      </c>
      <c r="B13" s="18" t="s">
        <v>42</v>
      </c>
      <c r="C13" s="16">
        <v>0</v>
      </c>
      <c r="D13" s="16">
        <v>179283.7</v>
      </c>
      <c r="E13" s="19">
        <f t="shared" si="0"/>
        <v>1949311.8</v>
      </c>
      <c r="F13" s="19">
        <f t="shared" si="0"/>
        <v>1427789.3</v>
      </c>
      <c r="G13" s="19">
        <f t="shared" si="5"/>
        <v>73.245814240697669</v>
      </c>
      <c r="H13" s="19">
        <f t="shared" si="1"/>
        <v>528293.4</v>
      </c>
      <c r="I13" s="19">
        <f t="shared" si="1"/>
        <v>377492.7</v>
      </c>
      <c r="J13" s="19">
        <f t="shared" si="6"/>
        <v>71.45512323265821</v>
      </c>
      <c r="K13" s="19">
        <f>N13+Q13+T13</f>
        <v>62400</v>
      </c>
      <c r="L13" s="19">
        <f>O13+R13+U13</f>
        <v>27461</v>
      </c>
      <c r="M13" s="19">
        <f t="shared" si="7"/>
        <v>44.008012820512818</v>
      </c>
      <c r="N13" s="19">
        <v>0</v>
      </c>
      <c r="O13" s="19">
        <v>809.2</v>
      </c>
      <c r="P13" s="19"/>
      <c r="Q13" s="19">
        <v>0</v>
      </c>
      <c r="R13" s="19">
        <v>4759.3</v>
      </c>
      <c r="S13" s="19"/>
      <c r="T13" s="19">
        <v>62400</v>
      </c>
      <c r="U13" s="19">
        <v>21892.5</v>
      </c>
      <c r="V13" s="19">
        <f t="shared" si="10"/>
        <v>35.084134615384613</v>
      </c>
      <c r="W13" s="23">
        <v>223300</v>
      </c>
      <c r="X13" s="19">
        <v>177154.1</v>
      </c>
      <c r="Y13" s="19">
        <f t="shared" si="11"/>
        <v>79.334572324227508</v>
      </c>
      <c r="Z13" s="19">
        <v>8120.7</v>
      </c>
      <c r="AA13" s="19">
        <v>7239.9</v>
      </c>
      <c r="AB13" s="19">
        <f t="shared" si="12"/>
        <v>89.153644390261917</v>
      </c>
      <c r="AC13" s="19">
        <v>6251.1</v>
      </c>
      <c r="AD13" s="19">
        <v>6238.2</v>
      </c>
      <c r="AE13" s="19">
        <f t="shared" si="13"/>
        <v>99.793636320007678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9">
        <v>848575.9</v>
      </c>
      <c r="AM13" s="19">
        <v>694592.3</v>
      </c>
      <c r="AN13" s="19"/>
      <c r="AO13" s="19"/>
      <c r="AP13" s="19"/>
      <c r="AQ13" s="19">
        <v>9369</v>
      </c>
      <c r="AR13" s="19">
        <v>7729.5</v>
      </c>
      <c r="AS13" s="19">
        <v>0</v>
      </c>
      <c r="AT13" s="19">
        <v>0</v>
      </c>
      <c r="AU13" s="19">
        <v>0</v>
      </c>
      <c r="AV13" s="19">
        <v>0</v>
      </c>
      <c r="AW13" s="19">
        <f t="shared" si="2"/>
        <v>40800</v>
      </c>
      <c r="AX13" s="19">
        <f t="shared" si="2"/>
        <v>18304.400000000001</v>
      </c>
      <c r="AY13" s="19">
        <f t="shared" si="14"/>
        <v>44.863725490196082</v>
      </c>
      <c r="AZ13" s="19">
        <v>11823.1</v>
      </c>
      <c r="BA13" s="19">
        <v>1705.5</v>
      </c>
      <c r="BB13" s="19">
        <v>13976.9</v>
      </c>
      <c r="BC13" s="19">
        <v>9426.9</v>
      </c>
      <c r="BD13" s="19"/>
      <c r="BE13" s="19"/>
      <c r="BF13" s="19">
        <v>15000</v>
      </c>
      <c r="BG13" s="19">
        <v>7172</v>
      </c>
      <c r="BH13" s="19"/>
      <c r="BI13" s="19"/>
      <c r="BJ13" s="19">
        <v>1990</v>
      </c>
      <c r="BK13" s="19">
        <v>1592.6</v>
      </c>
      <c r="BL13" s="19"/>
      <c r="BM13" s="19"/>
      <c r="BN13" s="19">
        <v>92315</v>
      </c>
      <c r="BO13" s="19">
        <v>44073.2</v>
      </c>
      <c r="BP13" s="19">
        <v>17000</v>
      </c>
      <c r="BQ13" s="19">
        <v>8214.2999999999993</v>
      </c>
      <c r="BR13" s="19">
        <v>3500</v>
      </c>
      <c r="BS13" s="19">
        <v>1588.9</v>
      </c>
      <c r="BT13" s="19">
        <v>1500</v>
      </c>
      <c r="BU13" s="19">
        <v>0</v>
      </c>
      <c r="BV13" s="19"/>
      <c r="BW13" s="19"/>
      <c r="BX13" s="19">
        <v>90106.6</v>
      </c>
      <c r="BY13" s="19">
        <v>95433</v>
      </c>
      <c r="BZ13" s="19">
        <f t="shared" si="3"/>
        <v>1388228.3</v>
      </c>
      <c r="CA13" s="19">
        <f t="shared" si="3"/>
        <v>1081407.1000000001</v>
      </c>
      <c r="CB13" s="19"/>
      <c r="CC13" s="19"/>
      <c r="CD13" s="19">
        <v>333976.09999999998</v>
      </c>
      <c r="CE13" s="19">
        <v>130835.3</v>
      </c>
      <c r="CF13" s="19"/>
      <c r="CG13" s="19"/>
      <c r="CH13" s="19">
        <v>227107.4</v>
      </c>
      <c r="CI13" s="19">
        <v>215546.9</v>
      </c>
      <c r="CJ13" s="19"/>
      <c r="CK13" s="19"/>
      <c r="CL13" s="19"/>
      <c r="CM13" s="19"/>
      <c r="CN13" s="19">
        <f t="shared" si="4"/>
        <v>561083.5</v>
      </c>
      <c r="CO13" s="19">
        <f t="shared" si="4"/>
        <v>346382.2</v>
      </c>
    </row>
    <row r="14" spans="1:93" s="42" customFormat="1" ht="30" customHeight="1" x14ac:dyDescent="0.25">
      <c r="A14" s="45" t="s">
        <v>39</v>
      </c>
      <c r="B14" s="46"/>
      <c r="C14" s="30">
        <f>SUM(C10:C13)</f>
        <v>17751.099999999999</v>
      </c>
      <c r="D14" s="30">
        <f>SUM(D10:D13)</f>
        <v>1179311.2</v>
      </c>
      <c r="E14" s="31">
        <f>SUM(E10:E13)</f>
        <v>7895799.2000000002</v>
      </c>
      <c r="F14" s="31">
        <f>SUM(F10:F13)</f>
        <v>6352395.9999999991</v>
      </c>
      <c r="G14" s="17">
        <f t="shared" si="5"/>
        <v>80.452856501213944</v>
      </c>
      <c r="H14" s="31">
        <f>SUM(H10:H13)</f>
        <v>2102523.9</v>
      </c>
      <c r="I14" s="31">
        <f>SUM(I10:I13)</f>
        <v>1572334.4999999998</v>
      </c>
      <c r="J14" s="17">
        <f t="shared" si="6"/>
        <v>74.783192714242148</v>
      </c>
      <c r="K14" s="31">
        <f>SUM(K10:K13)</f>
        <v>343954.3</v>
      </c>
      <c r="L14" s="31">
        <f>SUM(L10:L13)</f>
        <v>161514.20000000001</v>
      </c>
      <c r="M14" s="17">
        <f t="shared" si="7"/>
        <v>46.958040646678938</v>
      </c>
      <c r="N14" s="31">
        <f>SUM(N10:N13)</f>
        <v>13923.3</v>
      </c>
      <c r="O14" s="31">
        <f>SUM(O10:O13)</f>
        <v>12993.2</v>
      </c>
      <c r="P14" s="17">
        <f t="shared" si="8"/>
        <v>93.319830787241543</v>
      </c>
      <c r="Q14" s="31">
        <f>SUM(Q10:Q13)</f>
        <v>27136.5</v>
      </c>
      <c r="R14" s="31">
        <f>SUM(R10:R13)</f>
        <v>21107.4</v>
      </c>
      <c r="S14" s="17">
        <f t="shared" si="9"/>
        <v>77.782322701895978</v>
      </c>
      <c r="T14" s="31">
        <f>SUM(T10:T13)</f>
        <v>302894.5</v>
      </c>
      <c r="U14" s="31">
        <f>SUM(U10:U13)</f>
        <v>127413.6</v>
      </c>
      <c r="V14" s="17">
        <f t="shared" si="10"/>
        <v>42.06533958193365</v>
      </c>
      <c r="W14" s="31">
        <f>SUM(W10:W13)</f>
        <v>724894.8</v>
      </c>
      <c r="X14" s="31">
        <f>SUM(X10:X13)</f>
        <v>587779.9</v>
      </c>
      <c r="Y14" s="17">
        <f t="shared" si="11"/>
        <v>81.084855347286251</v>
      </c>
      <c r="Z14" s="31">
        <f>SUM(Z10:Z13)</f>
        <v>69779</v>
      </c>
      <c r="AA14" s="31">
        <f>SUM(AA10:AA13)</f>
        <v>58768.2</v>
      </c>
      <c r="AB14" s="17">
        <f t="shared" si="12"/>
        <v>84.220467475888157</v>
      </c>
      <c r="AC14" s="31">
        <f>SUM(AC10:AC13)</f>
        <v>29751.1</v>
      </c>
      <c r="AD14" s="31">
        <f>SUM(AD10:AD13)</f>
        <v>30695.200000000001</v>
      </c>
      <c r="AE14" s="17">
        <f t="shared" si="13"/>
        <v>103.17332804501346</v>
      </c>
      <c r="AF14" s="17">
        <f t="shared" ref="AF14:AK14" si="15">SUM(AF11:AF13)</f>
        <v>0</v>
      </c>
      <c r="AG14" s="17">
        <f t="shared" si="15"/>
        <v>0</v>
      </c>
      <c r="AH14" s="17">
        <f t="shared" si="15"/>
        <v>0</v>
      </c>
      <c r="AI14" s="17">
        <f t="shared" si="15"/>
        <v>0</v>
      </c>
      <c r="AJ14" s="17">
        <f t="shared" si="15"/>
        <v>0</v>
      </c>
      <c r="AK14" s="17">
        <f t="shared" si="15"/>
        <v>0</v>
      </c>
      <c r="AL14" s="31">
        <f t="shared" ref="AL14:AR14" si="16">SUM(AL10:AL13)</f>
        <v>3736882.3</v>
      </c>
      <c r="AM14" s="31">
        <f t="shared" si="16"/>
        <v>3083448.3999999994</v>
      </c>
      <c r="AN14" s="31">
        <f t="shared" si="16"/>
        <v>0</v>
      </c>
      <c r="AO14" s="31">
        <f t="shared" si="16"/>
        <v>0</v>
      </c>
      <c r="AP14" s="31">
        <f t="shared" si="16"/>
        <v>0</v>
      </c>
      <c r="AQ14" s="31">
        <f t="shared" si="16"/>
        <v>25968.6</v>
      </c>
      <c r="AR14" s="31">
        <f t="shared" si="16"/>
        <v>21312.5</v>
      </c>
      <c r="AS14" s="17">
        <f t="shared" ref="AS14:AV14" si="17">SUM(AS11:AS13)</f>
        <v>0</v>
      </c>
      <c r="AT14" s="17">
        <f t="shared" si="17"/>
        <v>0</v>
      </c>
      <c r="AU14" s="17">
        <f t="shared" si="17"/>
        <v>0</v>
      </c>
      <c r="AV14" s="17">
        <f t="shared" si="17"/>
        <v>0</v>
      </c>
      <c r="AW14" s="31">
        <f>SUM(AW10:AW13)</f>
        <v>141977.59999999998</v>
      </c>
      <c r="AX14" s="31">
        <f>SUM(AX10:AX13)</f>
        <v>93453</v>
      </c>
      <c r="AY14" s="17">
        <f t="shared" si="14"/>
        <v>65.822355075730272</v>
      </c>
      <c r="AZ14" s="31">
        <f t="shared" ref="AZ14:CO14" si="18">SUM(AZ10:AZ13)</f>
        <v>60178.7</v>
      </c>
      <c r="BA14" s="31">
        <f t="shared" si="18"/>
        <v>30170.200000000004</v>
      </c>
      <c r="BB14" s="31">
        <f t="shared" si="18"/>
        <v>15276.9</v>
      </c>
      <c r="BC14" s="31">
        <f t="shared" si="18"/>
        <v>10305</v>
      </c>
      <c r="BD14" s="31">
        <f t="shared" si="18"/>
        <v>22029.7</v>
      </c>
      <c r="BE14" s="31">
        <f t="shared" si="18"/>
        <v>25097.5</v>
      </c>
      <c r="BF14" s="31">
        <f t="shared" si="18"/>
        <v>44492.3</v>
      </c>
      <c r="BG14" s="31">
        <f t="shared" si="18"/>
        <v>27880.300000000003</v>
      </c>
      <c r="BH14" s="31">
        <f t="shared" si="18"/>
        <v>0</v>
      </c>
      <c r="BI14" s="31">
        <f t="shared" si="18"/>
        <v>0</v>
      </c>
      <c r="BJ14" s="31">
        <f t="shared" si="18"/>
        <v>5988</v>
      </c>
      <c r="BK14" s="31">
        <f t="shared" si="18"/>
        <v>4391.2</v>
      </c>
      <c r="BL14" s="31">
        <f t="shared" si="18"/>
        <v>0</v>
      </c>
      <c r="BM14" s="31">
        <f t="shared" si="18"/>
        <v>0</v>
      </c>
      <c r="BN14" s="31">
        <f t="shared" si="18"/>
        <v>420069</v>
      </c>
      <c r="BO14" s="31">
        <f t="shared" si="18"/>
        <v>290773.40000000002</v>
      </c>
      <c r="BP14" s="31">
        <f t="shared" si="18"/>
        <v>121440</v>
      </c>
      <c r="BQ14" s="31">
        <f t="shared" si="18"/>
        <v>74303.100000000006</v>
      </c>
      <c r="BR14" s="31">
        <f t="shared" si="18"/>
        <v>68500</v>
      </c>
      <c r="BS14" s="31">
        <f t="shared" si="18"/>
        <v>43785.1</v>
      </c>
      <c r="BT14" s="31">
        <f t="shared" si="18"/>
        <v>14000</v>
      </c>
      <c r="BU14" s="31">
        <f t="shared" si="18"/>
        <v>5888.7000000000007</v>
      </c>
      <c r="BV14" s="31">
        <f t="shared" si="18"/>
        <v>0</v>
      </c>
      <c r="BW14" s="31">
        <f t="shared" si="18"/>
        <v>6000.1</v>
      </c>
      <c r="BX14" s="31">
        <f t="shared" si="18"/>
        <v>289598.09999999998</v>
      </c>
      <c r="BY14" s="31">
        <f t="shared" si="18"/>
        <v>299676.79999999999</v>
      </c>
      <c r="BZ14" s="31">
        <f t="shared" si="18"/>
        <v>5871362.7999999998</v>
      </c>
      <c r="CA14" s="31">
        <f t="shared" si="18"/>
        <v>4687486.6999999993</v>
      </c>
      <c r="CB14" s="31">
        <f t="shared" si="18"/>
        <v>0</v>
      </c>
      <c r="CC14" s="31">
        <f t="shared" si="18"/>
        <v>0</v>
      </c>
      <c r="CD14" s="31">
        <f t="shared" si="18"/>
        <v>1573855.6</v>
      </c>
      <c r="CE14" s="31">
        <f t="shared" si="18"/>
        <v>1221634.4000000001</v>
      </c>
      <c r="CF14" s="31">
        <f t="shared" si="18"/>
        <v>0</v>
      </c>
      <c r="CG14" s="31">
        <f t="shared" si="18"/>
        <v>0</v>
      </c>
      <c r="CH14" s="31">
        <f t="shared" si="18"/>
        <v>450580.8</v>
      </c>
      <c r="CI14" s="31">
        <f t="shared" si="18"/>
        <v>443274.9</v>
      </c>
      <c r="CJ14" s="31">
        <f t="shared" si="18"/>
        <v>0</v>
      </c>
      <c r="CK14" s="31">
        <f t="shared" si="18"/>
        <v>0</v>
      </c>
      <c r="CL14" s="31">
        <f t="shared" si="18"/>
        <v>60000</v>
      </c>
      <c r="CM14" s="31">
        <f t="shared" si="18"/>
        <v>60000</v>
      </c>
      <c r="CN14" s="31">
        <f t="shared" si="18"/>
        <v>2084436.4</v>
      </c>
      <c r="CO14" s="31">
        <f t="shared" si="18"/>
        <v>1724909.3</v>
      </c>
    </row>
    <row r="15" spans="1:93" x14ac:dyDescent="0.25">
      <c r="C15" s="29"/>
      <c r="D15" s="29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</row>
    <row r="16" spans="1:93" x14ac:dyDescent="0.25">
      <c r="C16" s="29"/>
      <c r="D16" s="29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</row>
    <row r="17" spans="3:93" ht="11.25" customHeight="1" x14ac:dyDescent="0.25">
      <c r="C17" s="29"/>
      <c r="D17" s="29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</row>
    <row r="18" spans="3:93" x14ac:dyDescent="0.25">
      <c r="C18" s="29"/>
      <c r="D18" s="29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</row>
    <row r="19" spans="3:93" x14ac:dyDescent="0.25">
      <c r="C19" s="29"/>
      <c r="D19" s="29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</row>
    <row r="20" spans="3:93" x14ac:dyDescent="0.25">
      <c r="C20" s="29"/>
      <c r="D20" s="29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</row>
    <row r="21" spans="3:93" x14ac:dyDescent="0.25">
      <c r="C21" s="29"/>
      <c r="D21" s="29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</row>
    <row r="22" spans="3:93" x14ac:dyDescent="0.25">
      <c r="C22" s="29"/>
      <c r="D22" s="29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</row>
    <row r="23" spans="3:93" x14ac:dyDescent="0.25">
      <c r="C23" s="29"/>
      <c r="D23" s="29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</row>
    <row r="24" spans="3:93" x14ac:dyDescent="0.25">
      <c r="C24" s="29"/>
      <c r="D24" s="29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</row>
    <row r="25" spans="3:93" x14ac:dyDescent="0.25">
      <c r="C25" s="29"/>
      <c r="D25" s="29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</row>
    <row r="26" spans="3:93" x14ac:dyDescent="0.25">
      <c r="C26" s="29"/>
      <c r="D26" s="29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</row>
    <row r="27" spans="3:93" x14ac:dyDescent="0.25">
      <c r="C27" s="29"/>
      <c r="D27" s="29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</row>
    <row r="28" spans="3:93" x14ac:dyDescent="0.25">
      <c r="C28" s="29"/>
      <c r="D28" s="29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</row>
    <row r="29" spans="3:93" x14ac:dyDescent="0.25">
      <c r="C29" s="29"/>
      <c r="D29" s="29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</row>
    <row r="30" spans="3:93" x14ac:dyDescent="0.25">
      <c r="C30" s="29"/>
      <c r="D30" s="29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</row>
    <row r="31" spans="3:93" x14ac:dyDescent="0.25">
      <c r="C31" s="29"/>
      <c r="D31" s="29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</row>
    <row r="32" spans="3:93" x14ac:dyDescent="0.25">
      <c r="C32" s="29"/>
      <c r="D32" s="29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</row>
    <row r="33" spans="3:93" x14ac:dyDescent="0.25">
      <c r="C33" s="29"/>
      <c r="D33" s="29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</row>
    <row r="34" spans="3:93" x14ac:dyDescent="0.25">
      <c r="C34" s="29"/>
      <c r="D34" s="29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</row>
    <row r="35" spans="3:93" x14ac:dyDescent="0.25">
      <c r="C35" s="29"/>
      <c r="D35" s="29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</row>
    <row r="36" spans="3:93" x14ac:dyDescent="0.25">
      <c r="C36" s="29"/>
      <c r="D36" s="29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</row>
    <row r="37" spans="3:93" x14ac:dyDescent="0.25">
      <c r="C37" s="29"/>
      <c r="D37" s="29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</row>
    <row r="38" spans="3:93" x14ac:dyDescent="0.25">
      <c r="C38" s="29"/>
      <c r="D38" s="29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</row>
    <row r="39" spans="3:93" x14ac:dyDescent="0.25">
      <c r="C39" s="29"/>
      <c r="D39" s="29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</row>
    <row r="40" spans="3:93" x14ac:dyDescent="0.25">
      <c r="C40" s="29"/>
      <c r="D40" s="29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</row>
    <row r="41" spans="3:93" x14ac:dyDescent="0.25">
      <c r="C41" s="29"/>
      <c r="D41" s="29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</row>
    <row r="42" spans="3:93" x14ac:dyDescent="0.25">
      <c r="C42" s="29"/>
      <c r="D42" s="29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</row>
    <row r="43" spans="3:93" x14ac:dyDescent="0.25">
      <c r="C43" s="29"/>
      <c r="D43" s="29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</row>
    <row r="44" spans="3:93" x14ac:dyDescent="0.25">
      <c r="C44" s="29"/>
      <c r="D44" s="29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</row>
    <row r="45" spans="3:93" x14ac:dyDescent="0.25">
      <c r="C45" s="29"/>
      <c r="D45" s="29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</row>
    <row r="46" spans="3:93" x14ac:dyDescent="0.25">
      <c r="C46" s="29"/>
      <c r="D46" s="29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</row>
    <row r="47" spans="3:93" x14ac:dyDescent="0.25">
      <c r="C47" s="29"/>
      <c r="D47" s="29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</row>
    <row r="48" spans="3:93" x14ac:dyDescent="0.25">
      <c r="C48" s="29"/>
      <c r="D48" s="29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</row>
    <row r="49" spans="3:93" x14ac:dyDescent="0.25">
      <c r="C49" s="29"/>
      <c r="D49" s="29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</row>
    <row r="50" spans="3:93" x14ac:dyDescent="0.25">
      <c r="C50" s="29"/>
      <c r="D50" s="29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</row>
    <row r="51" spans="3:93" x14ac:dyDescent="0.25">
      <c r="C51" s="29"/>
      <c r="D51" s="29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</row>
    <row r="52" spans="3:93" x14ac:dyDescent="0.25">
      <c r="C52" s="29"/>
      <c r="D52" s="29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</row>
    <row r="53" spans="3:93" x14ac:dyDescent="0.25">
      <c r="C53" s="29"/>
      <c r="D53" s="29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</row>
    <row r="54" spans="3:93" x14ac:dyDescent="0.25">
      <c r="C54" s="29"/>
      <c r="D54" s="29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</row>
    <row r="55" spans="3:93" x14ac:dyDescent="0.25">
      <c r="C55" s="29"/>
      <c r="D55" s="29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</row>
    <row r="56" spans="3:93" x14ac:dyDescent="0.25">
      <c r="C56" s="29"/>
      <c r="D56" s="29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</row>
    <row r="57" spans="3:93" x14ac:dyDescent="0.25">
      <c r="C57" s="29"/>
      <c r="D57" s="29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</row>
    <row r="58" spans="3:93" x14ac:dyDescent="0.25">
      <c r="C58" s="29"/>
      <c r="D58" s="29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</row>
    <row r="59" spans="3:93" x14ac:dyDescent="0.25">
      <c r="C59" s="29"/>
      <c r="D59" s="29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</row>
    <row r="60" spans="3:93" x14ac:dyDescent="0.25">
      <c r="C60" s="29"/>
      <c r="D60" s="29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</row>
    <row r="61" spans="3:93" x14ac:dyDescent="0.25">
      <c r="C61" s="29"/>
      <c r="D61" s="29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</row>
    <row r="62" spans="3:93" x14ac:dyDescent="0.25">
      <c r="C62" s="29"/>
      <c r="D62" s="29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</row>
    <row r="63" spans="3:93" x14ac:dyDescent="0.25">
      <c r="C63" s="29"/>
      <c r="D63" s="29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</row>
    <row r="64" spans="3:93" x14ac:dyDescent="0.25">
      <c r="C64" s="29"/>
      <c r="D64" s="29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</row>
    <row r="65" spans="3:93" x14ac:dyDescent="0.25">
      <c r="C65" s="29"/>
      <c r="D65" s="29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</row>
    <row r="66" spans="3:93" x14ac:dyDescent="0.25">
      <c r="C66" s="29"/>
      <c r="D66" s="29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</row>
    <row r="67" spans="3:93" x14ac:dyDescent="0.25">
      <c r="C67" s="29"/>
      <c r="D67" s="29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</row>
    <row r="68" spans="3:93" x14ac:dyDescent="0.25">
      <c r="C68" s="29"/>
      <c r="D68" s="29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</row>
    <row r="69" spans="3:93" x14ac:dyDescent="0.25">
      <c r="C69" s="29"/>
      <c r="D69" s="29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</row>
    <row r="70" spans="3:93" x14ac:dyDescent="0.25">
      <c r="C70" s="29"/>
      <c r="D70" s="29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</row>
    <row r="71" spans="3:93" x14ac:dyDescent="0.25">
      <c r="C71" s="29"/>
      <c r="D71" s="29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</row>
    <row r="72" spans="3:93" x14ac:dyDescent="0.25">
      <c r="C72" s="29"/>
      <c r="D72" s="29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</row>
    <row r="73" spans="3:93" x14ac:dyDescent="0.25">
      <c r="C73" s="29"/>
      <c r="D73" s="29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</row>
    <row r="74" spans="3:93" x14ac:dyDescent="0.25">
      <c r="C74" s="29"/>
      <c r="D74" s="29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</row>
    <row r="75" spans="3:93" x14ac:dyDescent="0.25">
      <c r="C75" s="29"/>
      <c r="D75" s="29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</row>
    <row r="76" spans="3:93" x14ac:dyDescent="0.25">
      <c r="C76" s="29"/>
      <c r="D76" s="29"/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</row>
    <row r="77" spans="3:93" x14ac:dyDescent="0.25">
      <c r="C77" s="29"/>
      <c r="D77" s="29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</row>
    <row r="78" spans="3:93" x14ac:dyDescent="0.25">
      <c r="C78" s="29"/>
      <c r="D78" s="29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</row>
    <row r="79" spans="3:93" x14ac:dyDescent="0.25">
      <c r="C79" s="29"/>
      <c r="D79" s="29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</row>
    <row r="80" spans="3:93" x14ac:dyDescent="0.25">
      <c r="C80" s="29"/>
      <c r="D80" s="29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</row>
    <row r="81" spans="3:93" x14ac:dyDescent="0.25">
      <c r="C81" s="29"/>
      <c r="D81" s="29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</row>
    <row r="82" spans="3:93" x14ac:dyDescent="0.25">
      <c r="C82" s="29"/>
      <c r="D82" s="29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</row>
    <row r="83" spans="3:93" x14ac:dyDescent="0.25">
      <c r="C83" s="29"/>
      <c r="D83" s="29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</row>
    <row r="84" spans="3:93" x14ac:dyDescent="0.25">
      <c r="C84" s="29"/>
      <c r="D84" s="29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</row>
    <row r="85" spans="3:93" x14ac:dyDescent="0.25">
      <c r="C85" s="29"/>
      <c r="D85" s="29"/>
      <c r="CB85" s="27"/>
      <c r="CC85" s="27"/>
      <c r="CD85" s="27"/>
      <c r="CE85" s="27"/>
      <c r="CF85" s="27"/>
      <c r="CG85" s="27"/>
      <c r="CH85" s="27"/>
      <c r="CI85" s="27"/>
      <c r="CJ85" s="27"/>
      <c r="CK85" s="27"/>
      <c r="CL85" s="27"/>
      <c r="CM85" s="27"/>
      <c r="CN85" s="27"/>
      <c r="CO85" s="27"/>
    </row>
    <row r="86" spans="3:93" x14ac:dyDescent="0.25">
      <c r="C86" s="29"/>
      <c r="D86" s="29"/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</row>
    <row r="87" spans="3:93" x14ac:dyDescent="0.25">
      <c r="C87" s="29"/>
      <c r="D87" s="29"/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</row>
    <row r="88" spans="3:93" x14ac:dyDescent="0.25">
      <c r="C88" s="29"/>
      <c r="D88" s="29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</row>
    <row r="89" spans="3:93" x14ac:dyDescent="0.25">
      <c r="C89" s="29"/>
      <c r="D89" s="29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</row>
    <row r="90" spans="3:93" x14ac:dyDescent="0.25">
      <c r="C90" s="29"/>
      <c r="D90" s="29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</row>
    <row r="91" spans="3:93" x14ac:dyDescent="0.25">
      <c r="C91" s="29"/>
      <c r="D91" s="29"/>
      <c r="CB91" s="27"/>
      <c r="CC91" s="27"/>
      <c r="CD91" s="27"/>
      <c r="CE91" s="27"/>
      <c r="CF91" s="27"/>
      <c r="CG91" s="27"/>
      <c r="CH91" s="27"/>
      <c r="CI91" s="27"/>
      <c r="CJ91" s="27"/>
      <c r="CK91" s="27"/>
      <c r="CL91" s="27"/>
      <c r="CM91" s="27"/>
      <c r="CN91" s="27"/>
      <c r="CO91" s="27"/>
    </row>
    <row r="92" spans="3:93" x14ac:dyDescent="0.25">
      <c r="C92" s="29"/>
      <c r="D92" s="29"/>
      <c r="CB92" s="27"/>
      <c r="CC92" s="27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</row>
    <row r="93" spans="3:93" x14ac:dyDescent="0.25">
      <c r="C93" s="29"/>
      <c r="D93" s="29"/>
      <c r="CB93" s="27"/>
      <c r="CC93" s="27"/>
      <c r="CD93" s="27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</row>
    <row r="94" spans="3:93" x14ac:dyDescent="0.25">
      <c r="C94" s="29"/>
      <c r="D94" s="29"/>
      <c r="CB94" s="27"/>
      <c r="CC94" s="27"/>
      <c r="CD94" s="27"/>
      <c r="CE94" s="27"/>
      <c r="CF94" s="27"/>
      <c r="CG94" s="27"/>
      <c r="CH94" s="27"/>
      <c r="CI94" s="27"/>
      <c r="CJ94" s="27"/>
      <c r="CK94" s="27"/>
      <c r="CL94" s="27"/>
      <c r="CM94" s="27"/>
      <c r="CN94" s="27"/>
      <c r="CO94" s="27"/>
    </row>
    <row r="95" spans="3:93" x14ac:dyDescent="0.25">
      <c r="C95" s="29"/>
      <c r="D95" s="29"/>
      <c r="CB95" s="27"/>
      <c r="CC95" s="27"/>
      <c r="CD95" s="27"/>
      <c r="CE95" s="27"/>
      <c r="CF95" s="27"/>
      <c r="CG95" s="27"/>
      <c r="CH95" s="27"/>
      <c r="CI95" s="27"/>
      <c r="CJ95" s="27"/>
      <c r="CK95" s="27"/>
      <c r="CL95" s="27"/>
      <c r="CM95" s="27"/>
      <c r="CN95" s="27"/>
      <c r="CO95" s="27"/>
    </row>
    <row r="96" spans="3:93" x14ac:dyDescent="0.25">
      <c r="C96" s="29"/>
      <c r="D96" s="29"/>
      <c r="CB96" s="27"/>
      <c r="CC96" s="27"/>
      <c r="CD96" s="27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</row>
    <row r="97" spans="3:93" x14ac:dyDescent="0.25">
      <c r="C97" s="29"/>
      <c r="D97" s="29"/>
      <c r="CB97" s="27"/>
      <c r="CC97" s="27"/>
      <c r="CD97" s="27"/>
      <c r="CE97" s="27"/>
      <c r="CF97" s="27"/>
      <c r="CG97" s="27"/>
      <c r="CH97" s="27"/>
      <c r="CI97" s="27"/>
      <c r="CJ97" s="27"/>
      <c r="CK97" s="27"/>
      <c r="CL97" s="27"/>
      <c r="CM97" s="27"/>
      <c r="CN97" s="27"/>
      <c r="CO97" s="27"/>
    </row>
    <row r="98" spans="3:93" x14ac:dyDescent="0.25">
      <c r="C98" s="29"/>
      <c r="D98" s="29"/>
      <c r="CB98" s="27"/>
      <c r="CC98" s="27"/>
      <c r="CD98" s="27"/>
      <c r="CE98" s="27"/>
      <c r="CF98" s="27"/>
      <c r="CG98" s="27"/>
      <c r="CH98" s="27"/>
      <c r="CI98" s="27"/>
      <c r="CJ98" s="27"/>
      <c r="CK98" s="27"/>
      <c r="CL98" s="27"/>
      <c r="CM98" s="27"/>
      <c r="CN98" s="27"/>
      <c r="CO98" s="27"/>
    </row>
    <row r="99" spans="3:93" x14ac:dyDescent="0.25">
      <c r="C99" s="29"/>
      <c r="D99" s="29"/>
      <c r="CB99" s="27"/>
      <c r="CC99" s="27"/>
      <c r="CD99" s="27"/>
      <c r="CE99" s="27"/>
      <c r="CF99" s="27"/>
      <c r="CG99" s="27"/>
      <c r="CH99" s="27"/>
      <c r="CI99" s="27"/>
      <c r="CJ99" s="27"/>
      <c r="CK99" s="27"/>
      <c r="CL99" s="27"/>
      <c r="CM99" s="27"/>
      <c r="CN99" s="27"/>
      <c r="CO99" s="27"/>
    </row>
    <row r="100" spans="3:93" x14ac:dyDescent="0.25">
      <c r="C100" s="29"/>
      <c r="D100" s="29"/>
      <c r="CB100" s="27"/>
      <c r="CC100" s="27"/>
      <c r="CD100" s="27"/>
      <c r="CE100" s="27"/>
      <c r="CF100" s="27"/>
      <c r="CG100" s="27"/>
      <c r="CH100" s="27"/>
      <c r="CI100" s="27"/>
      <c r="CJ100" s="27"/>
      <c r="CK100" s="27"/>
      <c r="CL100" s="27"/>
      <c r="CM100" s="27"/>
      <c r="CN100" s="27"/>
      <c r="CO100" s="27"/>
    </row>
    <row r="101" spans="3:93" x14ac:dyDescent="0.25">
      <c r="C101" s="29"/>
      <c r="D101" s="29"/>
      <c r="CB101" s="27"/>
      <c r="CC101" s="27"/>
      <c r="CD101" s="27"/>
      <c r="CE101" s="27"/>
      <c r="CF101" s="27"/>
      <c r="CG101" s="27"/>
      <c r="CH101" s="27"/>
      <c r="CI101" s="27"/>
      <c r="CJ101" s="27"/>
      <c r="CK101" s="27"/>
      <c r="CL101" s="27"/>
      <c r="CM101" s="27"/>
      <c r="CN101" s="27"/>
      <c r="CO101" s="27"/>
    </row>
    <row r="102" spans="3:93" x14ac:dyDescent="0.25">
      <c r="C102" s="29"/>
      <c r="D102" s="29"/>
      <c r="CB102" s="27"/>
      <c r="CC102" s="27"/>
      <c r="CD102" s="27"/>
      <c r="CE102" s="27"/>
      <c r="CF102" s="27"/>
      <c r="CG102" s="27"/>
      <c r="CH102" s="27"/>
      <c r="CI102" s="27"/>
      <c r="CJ102" s="27"/>
      <c r="CK102" s="27"/>
      <c r="CL102" s="27"/>
      <c r="CM102" s="27"/>
      <c r="CN102" s="27"/>
      <c r="CO102" s="27"/>
    </row>
    <row r="103" spans="3:93" x14ac:dyDescent="0.25">
      <c r="C103" s="29"/>
      <c r="D103" s="29"/>
      <c r="CB103" s="27"/>
      <c r="CC103" s="27"/>
      <c r="CD103" s="27"/>
      <c r="CE103" s="27"/>
      <c r="CF103" s="27"/>
      <c r="CG103" s="27"/>
      <c r="CH103" s="27"/>
      <c r="CI103" s="27"/>
      <c r="CJ103" s="27"/>
      <c r="CK103" s="27"/>
      <c r="CL103" s="27"/>
      <c r="CM103" s="27"/>
      <c r="CN103" s="27"/>
      <c r="CO103" s="27"/>
    </row>
    <row r="104" spans="3:93" x14ac:dyDescent="0.25">
      <c r="C104" s="29"/>
      <c r="D104" s="29"/>
      <c r="CB104" s="27"/>
      <c r="CC104" s="27"/>
      <c r="CD104" s="27"/>
      <c r="CE104" s="27"/>
      <c r="CF104" s="27"/>
      <c r="CG104" s="27"/>
      <c r="CH104" s="27"/>
      <c r="CI104" s="27"/>
      <c r="CJ104" s="27"/>
      <c r="CK104" s="27"/>
      <c r="CL104" s="27"/>
      <c r="CM104" s="27"/>
      <c r="CN104" s="27"/>
      <c r="CO104" s="27"/>
    </row>
    <row r="105" spans="3:93" x14ac:dyDescent="0.25">
      <c r="C105" s="29"/>
      <c r="D105" s="29"/>
      <c r="CB105" s="27"/>
      <c r="CC105" s="27"/>
      <c r="CD105" s="27"/>
      <c r="CE105" s="27"/>
      <c r="CF105" s="27"/>
      <c r="CG105" s="27"/>
      <c r="CH105" s="27"/>
      <c r="CI105" s="27"/>
      <c r="CJ105" s="27"/>
      <c r="CK105" s="27"/>
      <c r="CL105" s="27"/>
      <c r="CM105" s="27"/>
      <c r="CN105" s="27"/>
      <c r="CO105" s="27"/>
    </row>
    <row r="106" spans="3:93" x14ac:dyDescent="0.25">
      <c r="C106" s="29"/>
      <c r="D106" s="29"/>
      <c r="CB106" s="27"/>
      <c r="CC106" s="27"/>
      <c r="CD106" s="27"/>
      <c r="CE106" s="27"/>
      <c r="CF106" s="27"/>
      <c r="CG106" s="27"/>
      <c r="CH106" s="27"/>
      <c r="CI106" s="27"/>
      <c r="CJ106" s="27"/>
      <c r="CK106" s="27"/>
      <c r="CL106" s="27"/>
      <c r="CM106" s="27"/>
      <c r="CN106" s="27"/>
      <c r="CO106" s="27"/>
    </row>
    <row r="107" spans="3:93" x14ac:dyDescent="0.25">
      <c r="C107" s="29"/>
      <c r="D107" s="29"/>
      <c r="CB107" s="27"/>
      <c r="CC107" s="27"/>
      <c r="CD107" s="27"/>
      <c r="CE107" s="27"/>
      <c r="CF107" s="27"/>
      <c r="CG107" s="27"/>
      <c r="CH107" s="27"/>
      <c r="CI107" s="27"/>
      <c r="CJ107" s="27"/>
      <c r="CK107" s="27"/>
      <c r="CL107" s="27"/>
      <c r="CM107" s="27"/>
      <c r="CN107" s="27"/>
      <c r="CO107" s="27"/>
    </row>
    <row r="108" spans="3:93" x14ac:dyDescent="0.25">
      <c r="C108" s="29"/>
      <c r="D108" s="29"/>
      <c r="CB108" s="27"/>
      <c r="CC108" s="27"/>
      <c r="CD108" s="27"/>
      <c r="CE108" s="27"/>
      <c r="CF108" s="27"/>
      <c r="CG108" s="27"/>
      <c r="CH108" s="27"/>
      <c r="CI108" s="27"/>
      <c r="CJ108" s="27"/>
      <c r="CK108" s="27"/>
      <c r="CL108" s="27"/>
      <c r="CM108" s="27"/>
      <c r="CN108" s="27"/>
      <c r="CO108" s="27"/>
    </row>
    <row r="109" spans="3:93" x14ac:dyDescent="0.25">
      <c r="C109" s="29"/>
      <c r="D109" s="29"/>
      <c r="CB109" s="27"/>
      <c r="CC109" s="27"/>
      <c r="CD109" s="27"/>
      <c r="CE109" s="27"/>
      <c r="CF109" s="27"/>
      <c r="CG109" s="27"/>
      <c r="CH109" s="27"/>
      <c r="CI109" s="27"/>
      <c r="CJ109" s="27"/>
      <c r="CK109" s="27"/>
      <c r="CL109" s="27"/>
      <c r="CM109" s="27"/>
      <c r="CN109" s="27"/>
      <c r="CO109" s="27"/>
    </row>
    <row r="110" spans="3:93" x14ac:dyDescent="0.25">
      <c r="C110" s="29"/>
      <c r="D110" s="29"/>
      <c r="CB110" s="27"/>
      <c r="CC110" s="27"/>
      <c r="CD110" s="27"/>
      <c r="CE110" s="27"/>
      <c r="CF110" s="27"/>
      <c r="CG110" s="27"/>
      <c r="CH110" s="27"/>
      <c r="CI110" s="27"/>
      <c r="CJ110" s="27"/>
      <c r="CK110" s="27"/>
      <c r="CL110" s="27"/>
      <c r="CM110" s="27"/>
      <c r="CN110" s="27"/>
      <c r="CO110" s="27"/>
    </row>
    <row r="111" spans="3:93" x14ac:dyDescent="0.25">
      <c r="C111" s="29"/>
      <c r="D111" s="29"/>
      <c r="CB111" s="27"/>
      <c r="CC111" s="27"/>
      <c r="CD111" s="27"/>
      <c r="CE111" s="27"/>
      <c r="CF111" s="27"/>
      <c r="CG111" s="27"/>
      <c r="CH111" s="27"/>
      <c r="CI111" s="27"/>
      <c r="CJ111" s="27"/>
      <c r="CK111" s="27"/>
      <c r="CL111" s="27"/>
      <c r="CM111" s="27"/>
      <c r="CN111" s="27"/>
      <c r="CO111" s="27"/>
    </row>
    <row r="112" spans="3:93" x14ac:dyDescent="0.25">
      <c r="C112" s="29"/>
      <c r="D112" s="29"/>
      <c r="CB112" s="27"/>
      <c r="CC112" s="27"/>
      <c r="CD112" s="27"/>
      <c r="CE112" s="27"/>
      <c r="CF112" s="27"/>
      <c r="CG112" s="27"/>
      <c r="CH112" s="27"/>
      <c r="CI112" s="27"/>
      <c r="CJ112" s="27"/>
      <c r="CK112" s="27"/>
      <c r="CL112" s="27"/>
      <c r="CM112" s="27"/>
      <c r="CN112" s="27"/>
      <c r="CO112" s="27"/>
    </row>
    <row r="113" spans="3:93" x14ac:dyDescent="0.25">
      <c r="C113" s="29"/>
      <c r="D113" s="29"/>
      <c r="CB113" s="27"/>
      <c r="CC113" s="27"/>
      <c r="CD113" s="27"/>
      <c r="CE113" s="27"/>
      <c r="CF113" s="27"/>
      <c r="CG113" s="27"/>
      <c r="CH113" s="27"/>
      <c r="CI113" s="27"/>
      <c r="CJ113" s="27"/>
      <c r="CK113" s="27"/>
      <c r="CL113" s="27"/>
      <c r="CM113" s="27"/>
      <c r="CN113" s="27"/>
      <c r="CO113" s="27"/>
    </row>
    <row r="114" spans="3:93" x14ac:dyDescent="0.25">
      <c r="C114" s="29"/>
      <c r="D114" s="29"/>
      <c r="CB114" s="27"/>
      <c r="CC114" s="27"/>
      <c r="CD114" s="27"/>
      <c r="CE114" s="27"/>
      <c r="CF114" s="27"/>
      <c r="CG114" s="27"/>
      <c r="CH114" s="27"/>
      <c r="CI114" s="27"/>
      <c r="CJ114" s="27"/>
      <c r="CK114" s="27"/>
      <c r="CL114" s="27"/>
      <c r="CM114" s="27"/>
      <c r="CN114" s="27"/>
      <c r="CO114" s="27"/>
    </row>
    <row r="115" spans="3:93" x14ac:dyDescent="0.25">
      <c r="C115" s="29"/>
      <c r="D115" s="29"/>
      <c r="CB115" s="27"/>
      <c r="CC115" s="27"/>
      <c r="CD115" s="27"/>
      <c r="CE115" s="27"/>
      <c r="CF115" s="27"/>
      <c r="CG115" s="27"/>
      <c r="CH115" s="27"/>
      <c r="CI115" s="27"/>
      <c r="CJ115" s="27"/>
      <c r="CK115" s="27"/>
      <c r="CL115" s="27"/>
      <c r="CM115" s="27"/>
      <c r="CN115" s="27"/>
      <c r="CO115" s="27"/>
    </row>
    <row r="116" spans="3:93" x14ac:dyDescent="0.25">
      <c r="C116" s="29"/>
      <c r="D116" s="29"/>
      <c r="CB116" s="27"/>
      <c r="CC116" s="27"/>
      <c r="CD116" s="27"/>
      <c r="CE116" s="27"/>
      <c r="CF116" s="27"/>
      <c r="CG116" s="27"/>
      <c r="CH116" s="27"/>
      <c r="CI116" s="27"/>
      <c r="CJ116" s="27"/>
      <c r="CK116" s="27"/>
      <c r="CL116" s="27"/>
      <c r="CM116" s="27"/>
      <c r="CN116" s="27"/>
      <c r="CO116" s="27"/>
    </row>
    <row r="117" spans="3:93" x14ac:dyDescent="0.25">
      <c r="C117" s="29"/>
      <c r="D117" s="29"/>
      <c r="CB117" s="27"/>
      <c r="CC117" s="27"/>
      <c r="CD117" s="27"/>
      <c r="CE117" s="27"/>
      <c r="CF117" s="27"/>
      <c r="CG117" s="27"/>
      <c r="CH117" s="27"/>
      <c r="CI117" s="27"/>
      <c r="CJ117" s="27"/>
      <c r="CK117" s="27"/>
      <c r="CL117" s="27"/>
      <c r="CM117" s="27"/>
      <c r="CN117" s="27"/>
      <c r="CO117" s="27"/>
    </row>
    <row r="118" spans="3:93" x14ac:dyDescent="0.25">
      <c r="C118" s="29"/>
      <c r="D118" s="29"/>
      <c r="CB118" s="27"/>
      <c r="CC118" s="27"/>
      <c r="CD118" s="27"/>
      <c r="CE118" s="27"/>
      <c r="CF118" s="27"/>
      <c r="CG118" s="27"/>
      <c r="CH118" s="27"/>
      <c r="CI118" s="27"/>
      <c r="CJ118" s="27"/>
      <c r="CK118" s="27"/>
      <c r="CL118" s="27"/>
      <c r="CM118" s="27"/>
      <c r="CN118" s="27"/>
      <c r="CO118" s="27"/>
    </row>
    <row r="119" spans="3:93" x14ac:dyDescent="0.25">
      <c r="C119" s="29"/>
      <c r="D119" s="29"/>
      <c r="CB119" s="27"/>
      <c r="CC119" s="27"/>
      <c r="CD119" s="27"/>
      <c r="CE119" s="27"/>
      <c r="CF119" s="27"/>
      <c r="CG119" s="27"/>
      <c r="CH119" s="27"/>
      <c r="CI119" s="27"/>
      <c r="CJ119" s="27"/>
      <c r="CK119" s="27"/>
      <c r="CL119" s="27"/>
      <c r="CM119" s="27"/>
      <c r="CN119" s="27"/>
      <c r="CO119" s="27"/>
    </row>
    <row r="120" spans="3:93" x14ac:dyDescent="0.25">
      <c r="C120" s="29"/>
      <c r="D120" s="29"/>
      <c r="CB120" s="27"/>
      <c r="CC120" s="27"/>
      <c r="CD120" s="27"/>
      <c r="CE120" s="27"/>
      <c r="CF120" s="27"/>
      <c r="CG120" s="27"/>
      <c r="CH120" s="27"/>
      <c r="CI120" s="27"/>
      <c r="CJ120" s="27"/>
      <c r="CK120" s="27"/>
      <c r="CL120" s="27"/>
      <c r="CM120" s="27"/>
      <c r="CN120" s="27"/>
      <c r="CO120" s="27"/>
    </row>
    <row r="121" spans="3:93" x14ac:dyDescent="0.25">
      <c r="C121" s="29"/>
      <c r="D121" s="29"/>
      <c r="CB121" s="27"/>
      <c r="CC121" s="27"/>
      <c r="CD121" s="27"/>
      <c r="CE121" s="27"/>
      <c r="CF121" s="27"/>
      <c r="CG121" s="27"/>
      <c r="CH121" s="27"/>
      <c r="CI121" s="27"/>
      <c r="CJ121" s="27"/>
      <c r="CK121" s="27"/>
      <c r="CL121" s="27"/>
      <c r="CM121" s="27"/>
      <c r="CN121" s="27"/>
      <c r="CO121" s="27"/>
    </row>
    <row r="122" spans="3:93" x14ac:dyDescent="0.25">
      <c r="C122" s="29"/>
      <c r="D122" s="29"/>
      <c r="CB122" s="27"/>
      <c r="CC122" s="27"/>
      <c r="CD122" s="27"/>
      <c r="CE122" s="27"/>
      <c r="CF122" s="27"/>
      <c r="CG122" s="27"/>
      <c r="CH122" s="27"/>
      <c r="CI122" s="27"/>
      <c r="CJ122" s="27"/>
      <c r="CK122" s="27"/>
      <c r="CL122" s="27"/>
      <c r="CM122" s="27"/>
      <c r="CN122" s="27"/>
      <c r="CO122" s="27"/>
    </row>
    <row r="123" spans="3:93" x14ac:dyDescent="0.25">
      <c r="C123" s="29"/>
      <c r="D123" s="29"/>
      <c r="CB123" s="27"/>
      <c r="CC123" s="27"/>
      <c r="CD123" s="27"/>
      <c r="CE123" s="27"/>
      <c r="CF123" s="27"/>
      <c r="CG123" s="27"/>
      <c r="CH123" s="27"/>
      <c r="CI123" s="27"/>
      <c r="CJ123" s="27"/>
      <c r="CK123" s="27"/>
      <c r="CL123" s="27"/>
      <c r="CM123" s="27"/>
      <c r="CN123" s="27"/>
      <c r="CO123" s="27"/>
    </row>
    <row r="124" spans="3:93" x14ac:dyDescent="0.25">
      <c r="C124" s="29"/>
      <c r="D124" s="29"/>
      <c r="CB124" s="27"/>
      <c r="CC124" s="27"/>
      <c r="CD124" s="27"/>
      <c r="CE124" s="27"/>
      <c r="CF124" s="27"/>
      <c r="CG124" s="27"/>
      <c r="CH124" s="27"/>
      <c r="CI124" s="27"/>
      <c r="CJ124" s="27"/>
      <c r="CK124" s="27"/>
      <c r="CL124" s="27"/>
      <c r="CM124" s="27"/>
      <c r="CN124" s="27"/>
      <c r="CO124" s="27"/>
    </row>
    <row r="125" spans="3:93" x14ac:dyDescent="0.25">
      <c r="C125" s="29"/>
      <c r="D125" s="29"/>
      <c r="CB125" s="27"/>
      <c r="CC125" s="27"/>
      <c r="CD125" s="27"/>
      <c r="CE125" s="27"/>
      <c r="CF125" s="27"/>
      <c r="CG125" s="27"/>
      <c r="CH125" s="27"/>
      <c r="CI125" s="27"/>
      <c r="CJ125" s="27"/>
      <c r="CK125" s="27"/>
      <c r="CL125" s="27"/>
      <c r="CM125" s="27"/>
      <c r="CN125" s="27"/>
      <c r="CO125" s="27"/>
    </row>
    <row r="126" spans="3:93" x14ac:dyDescent="0.25">
      <c r="C126" s="29"/>
      <c r="D126" s="29"/>
      <c r="CB126" s="27"/>
      <c r="CC126" s="27"/>
      <c r="CD126" s="27"/>
      <c r="CE126" s="27"/>
      <c r="CF126" s="27"/>
      <c r="CG126" s="27"/>
      <c r="CH126" s="27"/>
      <c r="CI126" s="27"/>
      <c r="CJ126" s="27"/>
      <c r="CK126" s="27"/>
      <c r="CL126" s="27"/>
      <c r="CM126" s="27"/>
      <c r="CN126" s="27"/>
      <c r="CO126" s="27"/>
    </row>
    <row r="127" spans="3:93" x14ac:dyDescent="0.25">
      <c r="C127" s="29"/>
      <c r="D127" s="29"/>
      <c r="CB127" s="27"/>
      <c r="CC127" s="27"/>
      <c r="CD127" s="27"/>
      <c r="CE127" s="27"/>
      <c r="CF127" s="27"/>
      <c r="CG127" s="27"/>
      <c r="CH127" s="27"/>
      <c r="CI127" s="27"/>
      <c r="CJ127" s="27"/>
      <c r="CK127" s="27"/>
      <c r="CL127" s="27"/>
      <c r="CM127" s="27"/>
      <c r="CN127" s="27"/>
      <c r="CO127" s="27"/>
    </row>
    <row r="128" spans="3:93" x14ac:dyDescent="0.25">
      <c r="C128" s="29"/>
      <c r="D128" s="29"/>
      <c r="CB128" s="27"/>
      <c r="CC128" s="27"/>
      <c r="CD128" s="27"/>
      <c r="CE128" s="27"/>
      <c r="CF128" s="27"/>
      <c r="CG128" s="27"/>
      <c r="CH128" s="27"/>
      <c r="CI128" s="27"/>
      <c r="CJ128" s="27"/>
      <c r="CK128" s="27"/>
      <c r="CL128" s="27"/>
      <c r="CM128" s="27"/>
      <c r="CN128" s="27"/>
      <c r="CO128" s="27"/>
    </row>
    <row r="129" spans="3:93" x14ac:dyDescent="0.25">
      <c r="C129" s="29"/>
      <c r="D129" s="29"/>
      <c r="CB129" s="27"/>
      <c r="CC129" s="27"/>
      <c r="CD129" s="27"/>
      <c r="CE129" s="27"/>
      <c r="CF129" s="27"/>
      <c r="CG129" s="27"/>
      <c r="CH129" s="27"/>
      <c r="CI129" s="27"/>
      <c r="CJ129" s="27"/>
      <c r="CK129" s="27"/>
      <c r="CL129" s="27"/>
      <c r="CM129" s="27"/>
      <c r="CN129" s="27"/>
      <c r="CO129" s="27"/>
    </row>
    <row r="130" spans="3:93" x14ac:dyDescent="0.25">
      <c r="C130" s="29"/>
      <c r="D130" s="29"/>
      <c r="CB130" s="27"/>
      <c r="CC130" s="27"/>
      <c r="CD130" s="27"/>
      <c r="CE130" s="27"/>
      <c r="CF130" s="27"/>
      <c r="CG130" s="27"/>
      <c r="CH130" s="27"/>
      <c r="CI130" s="27"/>
      <c r="CJ130" s="27"/>
      <c r="CK130" s="27"/>
      <c r="CL130" s="27"/>
      <c r="CM130" s="27"/>
      <c r="CN130" s="27"/>
      <c r="CO130" s="27"/>
    </row>
    <row r="131" spans="3:93" x14ac:dyDescent="0.25">
      <c r="C131" s="29"/>
      <c r="D131" s="29"/>
      <c r="CB131" s="27"/>
      <c r="CC131" s="27"/>
      <c r="CD131" s="27"/>
      <c r="CE131" s="27"/>
      <c r="CF131" s="27"/>
      <c r="CG131" s="27"/>
      <c r="CH131" s="27"/>
      <c r="CI131" s="27"/>
      <c r="CJ131" s="27"/>
      <c r="CK131" s="27"/>
      <c r="CL131" s="27"/>
      <c r="CM131" s="27"/>
      <c r="CN131" s="27"/>
      <c r="CO131" s="27"/>
    </row>
    <row r="132" spans="3:93" x14ac:dyDescent="0.25">
      <c r="C132" s="29"/>
      <c r="D132" s="29"/>
      <c r="CB132" s="27"/>
      <c r="CC132" s="27"/>
      <c r="CD132" s="27"/>
      <c r="CE132" s="27"/>
      <c r="CF132" s="27"/>
      <c r="CG132" s="27"/>
      <c r="CH132" s="27"/>
      <c r="CI132" s="27"/>
      <c r="CJ132" s="27"/>
      <c r="CK132" s="27"/>
      <c r="CL132" s="27"/>
      <c r="CM132" s="27"/>
      <c r="CN132" s="27"/>
      <c r="CO132" s="27"/>
    </row>
    <row r="133" spans="3:93" x14ac:dyDescent="0.25">
      <c r="C133" s="29"/>
      <c r="D133" s="29"/>
      <c r="CB133" s="27"/>
      <c r="CC133" s="27"/>
      <c r="CD133" s="27"/>
      <c r="CE133" s="27"/>
      <c r="CF133" s="27"/>
      <c r="CG133" s="27"/>
      <c r="CH133" s="27"/>
      <c r="CI133" s="27"/>
      <c r="CJ133" s="27"/>
      <c r="CK133" s="27"/>
      <c r="CL133" s="27"/>
      <c r="CM133" s="27"/>
      <c r="CN133" s="27"/>
      <c r="CO133" s="27"/>
    </row>
    <row r="134" spans="3:93" x14ac:dyDescent="0.25">
      <c r="C134" s="29"/>
      <c r="D134" s="29"/>
      <c r="CB134" s="27"/>
      <c r="CC134" s="27"/>
      <c r="CD134" s="27"/>
      <c r="CE134" s="27"/>
      <c r="CF134" s="27"/>
      <c r="CG134" s="27"/>
      <c r="CH134" s="27"/>
      <c r="CI134" s="27"/>
      <c r="CJ134" s="27"/>
      <c r="CK134" s="27"/>
      <c r="CL134" s="27"/>
      <c r="CM134" s="27"/>
      <c r="CN134" s="27"/>
      <c r="CO134" s="27"/>
    </row>
    <row r="135" spans="3:93" x14ac:dyDescent="0.25">
      <c r="C135" s="29"/>
      <c r="D135" s="29"/>
      <c r="CB135" s="27"/>
      <c r="CC135" s="27"/>
      <c r="CD135" s="27"/>
      <c r="CE135" s="27"/>
      <c r="CF135" s="27"/>
      <c r="CG135" s="27"/>
      <c r="CH135" s="27"/>
      <c r="CI135" s="27"/>
      <c r="CJ135" s="27"/>
      <c r="CK135" s="27"/>
      <c r="CL135" s="27"/>
      <c r="CM135" s="27"/>
      <c r="CN135" s="27"/>
      <c r="CO135" s="27"/>
    </row>
    <row r="136" spans="3:93" x14ac:dyDescent="0.25">
      <c r="C136" s="29"/>
      <c r="D136" s="29"/>
      <c r="CB136" s="27"/>
      <c r="CC136" s="27"/>
      <c r="CD136" s="27"/>
      <c r="CE136" s="27"/>
      <c r="CF136" s="27"/>
      <c r="CG136" s="27"/>
      <c r="CH136" s="27"/>
      <c r="CI136" s="27"/>
      <c r="CJ136" s="27"/>
      <c r="CK136" s="27"/>
      <c r="CL136" s="27"/>
      <c r="CM136" s="27"/>
      <c r="CN136" s="27"/>
      <c r="CO136" s="27"/>
    </row>
    <row r="137" spans="3:93" x14ac:dyDescent="0.25">
      <c r="C137" s="29"/>
      <c r="D137" s="29"/>
      <c r="CB137" s="27"/>
      <c r="CC137" s="27"/>
      <c r="CD137" s="27"/>
      <c r="CE137" s="27"/>
      <c r="CF137" s="27"/>
      <c r="CG137" s="27"/>
      <c r="CH137" s="27"/>
      <c r="CI137" s="27"/>
      <c r="CJ137" s="27"/>
      <c r="CK137" s="27"/>
      <c r="CL137" s="27"/>
      <c r="CM137" s="27"/>
      <c r="CN137" s="27"/>
      <c r="CO137" s="27"/>
    </row>
    <row r="138" spans="3:93" x14ac:dyDescent="0.25">
      <c r="C138" s="29"/>
      <c r="D138" s="29"/>
      <c r="CB138" s="27"/>
      <c r="CC138" s="27"/>
      <c r="CD138" s="27"/>
      <c r="CE138" s="27"/>
      <c r="CF138" s="27"/>
      <c r="CG138" s="27"/>
      <c r="CH138" s="27"/>
      <c r="CI138" s="27"/>
      <c r="CJ138" s="27"/>
      <c r="CK138" s="27"/>
      <c r="CL138" s="27"/>
      <c r="CM138" s="27"/>
      <c r="CN138" s="27"/>
      <c r="CO138" s="27"/>
    </row>
    <row r="139" spans="3:93" x14ac:dyDescent="0.25">
      <c r="C139" s="29"/>
      <c r="D139" s="29"/>
      <c r="CB139" s="27"/>
      <c r="CC139" s="27"/>
      <c r="CD139" s="27"/>
      <c r="CE139" s="27"/>
      <c r="CF139" s="27"/>
      <c r="CG139" s="27"/>
      <c r="CH139" s="27"/>
      <c r="CI139" s="27"/>
      <c r="CJ139" s="27"/>
      <c r="CK139" s="27"/>
      <c r="CL139" s="27"/>
      <c r="CM139" s="27"/>
      <c r="CN139" s="27"/>
      <c r="CO139" s="27"/>
    </row>
    <row r="140" spans="3:93" x14ac:dyDescent="0.25">
      <c r="C140" s="29"/>
      <c r="D140" s="29"/>
      <c r="CB140" s="27"/>
      <c r="CC140" s="27"/>
      <c r="CD140" s="27"/>
      <c r="CE140" s="27"/>
      <c r="CF140" s="27"/>
      <c r="CG140" s="27"/>
      <c r="CH140" s="27"/>
      <c r="CI140" s="27"/>
      <c r="CJ140" s="27"/>
      <c r="CK140" s="27"/>
      <c r="CL140" s="27"/>
      <c r="CM140" s="27"/>
      <c r="CN140" s="27"/>
      <c r="CO140" s="27"/>
    </row>
    <row r="141" spans="3:93" x14ac:dyDescent="0.25">
      <c r="C141" s="29"/>
      <c r="D141" s="29"/>
      <c r="CB141" s="27"/>
      <c r="CC141" s="27"/>
      <c r="CD141" s="27"/>
      <c r="CE141" s="27"/>
      <c r="CF141" s="27"/>
      <c r="CG141" s="27"/>
      <c r="CH141" s="27"/>
      <c r="CI141" s="27"/>
      <c r="CJ141" s="27"/>
      <c r="CK141" s="27"/>
      <c r="CL141" s="27"/>
      <c r="CM141" s="27"/>
      <c r="CN141" s="27"/>
      <c r="CO141" s="27"/>
    </row>
    <row r="142" spans="3:93" x14ac:dyDescent="0.25">
      <c r="C142" s="29"/>
      <c r="D142" s="29"/>
      <c r="CB142" s="27"/>
      <c r="CC142" s="27"/>
      <c r="CD142" s="27"/>
      <c r="CE142" s="27"/>
      <c r="CF142" s="27"/>
      <c r="CG142" s="27"/>
      <c r="CH142" s="27"/>
      <c r="CI142" s="27"/>
      <c r="CJ142" s="27"/>
      <c r="CK142" s="27"/>
      <c r="CL142" s="27"/>
      <c r="CM142" s="27"/>
      <c r="CN142" s="27"/>
      <c r="CO142" s="27"/>
    </row>
    <row r="143" spans="3:93" x14ac:dyDescent="0.25">
      <c r="C143" s="29"/>
      <c r="D143" s="29"/>
      <c r="CB143" s="27"/>
      <c r="CC143" s="27"/>
      <c r="CD143" s="27"/>
      <c r="CE143" s="27"/>
      <c r="CF143" s="27"/>
      <c r="CG143" s="27"/>
      <c r="CH143" s="27"/>
      <c r="CI143" s="27"/>
      <c r="CJ143" s="27"/>
      <c r="CK143" s="27"/>
      <c r="CL143" s="27"/>
      <c r="CM143" s="27"/>
      <c r="CN143" s="27"/>
      <c r="CO143" s="27"/>
    </row>
    <row r="144" spans="3:93" x14ac:dyDescent="0.25">
      <c r="C144" s="29"/>
      <c r="D144" s="29"/>
      <c r="CB144" s="27"/>
      <c r="CC144" s="27"/>
      <c r="CD144" s="27"/>
      <c r="CE144" s="27"/>
      <c r="CF144" s="27"/>
      <c r="CG144" s="27"/>
      <c r="CH144" s="27"/>
      <c r="CI144" s="27"/>
      <c r="CJ144" s="27"/>
      <c r="CK144" s="27"/>
      <c r="CL144" s="27"/>
      <c r="CM144" s="27"/>
      <c r="CN144" s="27"/>
      <c r="CO144" s="27"/>
    </row>
    <row r="145" spans="3:93" x14ac:dyDescent="0.25">
      <c r="C145" s="29"/>
      <c r="D145" s="29"/>
      <c r="CB145" s="27"/>
      <c r="CC145" s="27"/>
      <c r="CD145" s="27"/>
      <c r="CE145" s="27"/>
      <c r="CF145" s="27"/>
      <c r="CG145" s="27"/>
      <c r="CH145" s="27"/>
      <c r="CI145" s="27"/>
      <c r="CJ145" s="27"/>
      <c r="CK145" s="27"/>
      <c r="CL145" s="27"/>
      <c r="CM145" s="27"/>
      <c r="CN145" s="27"/>
      <c r="CO145" s="27"/>
    </row>
    <row r="146" spans="3:93" x14ac:dyDescent="0.25">
      <c r="C146" s="29"/>
      <c r="D146" s="29"/>
      <c r="CB146" s="27"/>
      <c r="CC146" s="27"/>
      <c r="CD146" s="27"/>
      <c r="CE146" s="27"/>
      <c r="CF146" s="27"/>
      <c r="CG146" s="27"/>
      <c r="CH146" s="27"/>
      <c r="CI146" s="27"/>
      <c r="CJ146" s="27"/>
      <c r="CK146" s="27"/>
      <c r="CL146" s="27"/>
      <c r="CM146" s="27"/>
      <c r="CN146" s="27"/>
      <c r="CO146" s="27"/>
    </row>
    <row r="147" spans="3:93" x14ac:dyDescent="0.25">
      <c r="C147" s="29"/>
      <c r="D147" s="29"/>
      <c r="CB147" s="27"/>
      <c r="CC147" s="27"/>
      <c r="CD147" s="27"/>
      <c r="CE147" s="27"/>
      <c r="CF147" s="27"/>
      <c r="CG147" s="27"/>
      <c r="CH147" s="27"/>
      <c r="CI147" s="27"/>
      <c r="CJ147" s="27"/>
      <c r="CK147" s="27"/>
      <c r="CL147" s="27"/>
      <c r="CM147" s="27"/>
      <c r="CN147" s="27"/>
      <c r="CO147" s="27"/>
    </row>
    <row r="148" spans="3:93" x14ac:dyDescent="0.25">
      <c r="C148" s="29"/>
      <c r="D148" s="29"/>
      <c r="CB148" s="27"/>
      <c r="CC148" s="27"/>
      <c r="CD148" s="27"/>
      <c r="CE148" s="27"/>
      <c r="CF148" s="27"/>
      <c r="CG148" s="27"/>
      <c r="CH148" s="27"/>
      <c r="CI148" s="27"/>
      <c r="CJ148" s="27"/>
      <c r="CK148" s="27"/>
      <c r="CL148" s="27"/>
      <c r="CM148" s="27"/>
      <c r="CN148" s="27"/>
      <c r="CO148" s="27"/>
    </row>
    <row r="149" spans="3:93" x14ac:dyDescent="0.25">
      <c r="C149" s="29"/>
      <c r="D149" s="29"/>
      <c r="CB149" s="27"/>
      <c r="CC149" s="27"/>
      <c r="CD149" s="27"/>
      <c r="CE149" s="27"/>
      <c r="CF149" s="27"/>
      <c r="CG149" s="27"/>
      <c r="CH149" s="27"/>
      <c r="CI149" s="27"/>
      <c r="CJ149" s="27"/>
      <c r="CK149" s="27"/>
      <c r="CL149" s="27"/>
      <c r="CM149" s="27"/>
      <c r="CN149" s="27"/>
      <c r="CO149" s="27"/>
    </row>
    <row r="150" spans="3:93" x14ac:dyDescent="0.25">
      <c r="C150" s="29"/>
      <c r="D150" s="29"/>
      <c r="CB150" s="27"/>
      <c r="CC150" s="27"/>
      <c r="CD150" s="27"/>
      <c r="CE150" s="27"/>
      <c r="CF150" s="27"/>
      <c r="CG150" s="27"/>
      <c r="CH150" s="27"/>
      <c r="CI150" s="27"/>
      <c r="CJ150" s="27"/>
      <c r="CK150" s="27"/>
      <c r="CL150" s="27"/>
      <c r="CM150" s="27"/>
      <c r="CN150" s="27"/>
      <c r="CO150" s="27"/>
    </row>
    <row r="151" spans="3:93" x14ac:dyDescent="0.25">
      <c r="C151" s="29"/>
      <c r="D151" s="29"/>
      <c r="CB151" s="27"/>
      <c r="CC151" s="27"/>
      <c r="CD151" s="27"/>
      <c r="CE151" s="27"/>
      <c r="CF151" s="27"/>
      <c r="CG151" s="27"/>
      <c r="CH151" s="27"/>
      <c r="CI151" s="27"/>
      <c r="CJ151" s="27"/>
      <c r="CK151" s="27"/>
      <c r="CL151" s="27"/>
      <c r="CM151" s="27"/>
      <c r="CN151" s="27"/>
      <c r="CO151" s="27"/>
    </row>
    <row r="152" spans="3:93" x14ac:dyDescent="0.25">
      <c r="C152" s="29"/>
      <c r="D152" s="29"/>
      <c r="CB152" s="27"/>
      <c r="CC152" s="27"/>
      <c r="CD152" s="27"/>
      <c r="CE152" s="27"/>
      <c r="CF152" s="27"/>
      <c r="CG152" s="27"/>
      <c r="CH152" s="27"/>
      <c r="CI152" s="27"/>
      <c r="CJ152" s="27"/>
      <c r="CK152" s="27"/>
      <c r="CL152" s="27"/>
      <c r="CM152" s="27"/>
      <c r="CN152" s="27"/>
      <c r="CO152" s="27"/>
    </row>
    <row r="153" spans="3:93" x14ac:dyDescent="0.25">
      <c r="C153" s="29"/>
      <c r="D153" s="29"/>
      <c r="CB153" s="27"/>
      <c r="CC153" s="27"/>
      <c r="CD153" s="27"/>
      <c r="CE153" s="27"/>
      <c r="CF153" s="27"/>
      <c r="CG153" s="27"/>
      <c r="CH153" s="27"/>
      <c r="CI153" s="27"/>
      <c r="CJ153" s="27"/>
      <c r="CK153" s="27"/>
      <c r="CL153" s="27"/>
      <c r="CM153" s="27"/>
      <c r="CN153" s="27"/>
      <c r="CO153" s="27"/>
    </row>
    <row r="154" spans="3:93" x14ac:dyDescent="0.25">
      <c r="C154" s="29"/>
      <c r="D154" s="29"/>
      <c r="CB154" s="27"/>
      <c r="CC154" s="27"/>
      <c r="CD154" s="27"/>
      <c r="CE154" s="27"/>
      <c r="CF154" s="27"/>
      <c r="CG154" s="27"/>
      <c r="CH154" s="27"/>
      <c r="CI154" s="27"/>
      <c r="CJ154" s="27"/>
      <c r="CK154" s="27"/>
      <c r="CL154" s="27"/>
      <c r="CM154" s="27"/>
      <c r="CN154" s="27"/>
      <c r="CO154" s="27"/>
    </row>
    <row r="155" spans="3:93" x14ac:dyDescent="0.25">
      <c r="C155" s="29"/>
      <c r="D155" s="29"/>
      <c r="CB155" s="27"/>
      <c r="CC155" s="27"/>
      <c r="CD155" s="27"/>
      <c r="CE155" s="27"/>
      <c r="CF155" s="27"/>
      <c r="CG155" s="27"/>
      <c r="CH155" s="27"/>
      <c r="CI155" s="27"/>
      <c r="CJ155" s="27"/>
      <c r="CK155" s="27"/>
      <c r="CL155" s="27"/>
      <c r="CM155" s="27"/>
      <c r="CN155" s="27"/>
      <c r="CO155" s="27"/>
    </row>
    <row r="156" spans="3:93" x14ac:dyDescent="0.25">
      <c r="C156" s="29"/>
      <c r="D156" s="29"/>
      <c r="CB156" s="27"/>
      <c r="CC156" s="27"/>
      <c r="CD156" s="27"/>
      <c r="CE156" s="27"/>
      <c r="CF156" s="27"/>
      <c r="CG156" s="27"/>
      <c r="CH156" s="27"/>
      <c r="CI156" s="27"/>
      <c r="CJ156" s="27"/>
      <c r="CK156" s="27"/>
      <c r="CL156" s="27"/>
      <c r="CM156" s="27"/>
      <c r="CN156" s="27"/>
      <c r="CO156" s="27"/>
    </row>
    <row r="157" spans="3:93" x14ac:dyDescent="0.25">
      <c r="C157" s="29"/>
      <c r="D157" s="29"/>
      <c r="CB157" s="27"/>
      <c r="CC157" s="27"/>
      <c r="CD157" s="27"/>
      <c r="CE157" s="27"/>
      <c r="CF157" s="27"/>
      <c r="CG157" s="27"/>
      <c r="CH157" s="27"/>
      <c r="CI157" s="27"/>
      <c r="CJ157" s="27"/>
      <c r="CK157" s="27"/>
      <c r="CL157" s="27"/>
      <c r="CM157" s="27"/>
      <c r="CN157" s="27"/>
      <c r="CO157" s="27"/>
    </row>
    <row r="158" spans="3:93" x14ac:dyDescent="0.25">
      <c r="C158" s="29"/>
      <c r="D158" s="29"/>
      <c r="CB158" s="27"/>
      <c r="CC158" s="27"/>
      <c r="CD158" s="27"/>
      <c r="CE158" s="27"/>
      <c r="CF158" s="27"/>
      <c r="CG158" s="27"/>
      <c r="CH158" s="27"/>
      <c r="CI158" s="27"/>
      <c r="CJ158" s="27"/>
      <c r="CK158" s="27"/>
      <c r="CL158" s="27"/>
      <c r="CM158" s="27"/>
      <c r="CN158" s="27"/>
      <c r="CO158" s="27"/>
    </row>
    <row r="159" spans="3:93" x14ac:dyDescent="0.25">
      <c r="C159" s="29"/>
      <c r="D159" s="29"/>
      <c r="CB159" s="27"/>
      <c r="CC159" s="27"/>
      <c r="CD159" s="27"/>
      <c r="CE159" s="27"/>
      <c r="CF159" s="27"/>
      <c r="CG159" s="27"/>
      <c r="CH159" s="27"/>
      <c r="CI159" s="27"/>
      <c r="CJ159" s="27"/>
      <c r="CK159" s="27"/>
      <c r="CL159" s="27"/>
      <c r="CM159" s="27"/>
      <c r="CN159" s="27"/>
      <c r="CO159" s="27"/>
    </row>
    <row r="160" spans="3:93" x14ac:dyDescent="0.25">
      <c r="C160" s="29"/>
      <c r="D160" s="29"/>
      <c r="CB160" s="27"/>
      <c r="CC160" s="27"/>
      <c r="CD160" s="27"/>
      <c r="CE160" s="27"/>
      <c r="CF160" s="27"/>
      <c r="CG160" s="27"/>
      <c r="CH160" s="27"/>
      <c r="CI160" s="27"/>
      <c r="CJ160" s="27"/>
      <c r="CK160" s="27"/>
      <c r="CL160" s="27"/>
      <c r="CM160" s="27"/>
      <c r="CN160" s="27"/>
      <c r="CO160" s="27"/>
    </row>
    <row r="161" spans="3:93" x14ac:dyDescent="0.25">
      <c r="C161" s="29"/>
      <c r="D161" s="29"/>
      <c r="CB161" s="27"/>
      <c r="CC161" s="27"/>
      <c r="CD161" s="27"/>
      <c r="CE161" s="27"/>
      <c r="CF161" s="27"/>
      <c r="CG161" s="27"/>
      <c r="CH161" s="27"/>
      <c r="CI161" s="27"/>
      <c r="CJ161" s="27"/>
      <c r="CK161" s="27"/>
      <c r="CL161" s="27"/>
      <c r="CM161" s="27"/>
      <c r="CN161" s="27"/>
      <c r="CO161" s="27"/>
    </row>
    <row r="162" spans="3:93" x14ac:dyDescent="0.25">
      <c r="C162" s="29"/>
      <c r="D162" s="29"/>
      <c r="CB162" s="27"/>
      <c r="CC162" s="27"/>
      <c r="CD162" s="27"/>
      <c r="CE162" s="27"/>
      <c r="CF162" s="27"/>
      <c r="CG162" s="27"/>
      <c r="CH162" s="27"/>
      <c r="CI162" s="27"/>
      <c r="CJ162" s="27"/>
      <c r="CK162" s="27"/>
      <c r="CL162" s="27"/>
      <c r="CM162" s="27"/>
      <c r="CN162" s="27"/>
      <c r="CO162" s="27"/>
    </row>
    <row r="163" spans="3:93" x14ac:dyDescent="0.25">
      <c r="C163" s="29"/>
      <c r="D163" s="29"/>
      <c r="CB163" s="27"/>
      <c r="CC163" s="27"/>
      <c r="CD163" s="27"/>
      <c r="CE163" s="27"/>
      <c r="CF163" s="27"/>
      <c r="CG163" s="27"/>
      <c r="CH163" s="27"/>
      <c r="CI163" s="27"/>
      <c r="CJ163" s="27"/>
      <c r="CK163" s="27"/>
      <c r="CL163" s="27"/>
      <c r="CM163" s="27"/>
      <c r="CN163" s="27"/>
      <c r="CO163" s="27"/>
    </row>
    <row r="164" spans="3:93" x14ac:dyDescent="0.25">
      <c r="C164" s="29"/>
      <c r="D164" s="29"/>
      <c r="CB164" s="27"/>
      <c r="CC164" s="27"/>
      <c r="CD164" s="27"/>
      <c r="CE164" s="27"/>
      <c r="CF164" s="27"/>
      <c r="CG164" s="27"/>
      <c r="CH164" s="27"/>
      <c r="CI164" s="27"/>
      <c r="CJ164" s="27"/>
      <c r="CK164" s="27"/>
      <c r="CL164" s="27"/>
      <c r="CM164" s="27"/>
      <c r="CN164" s="27"/>
      <c r="CO164" s="27"/>
    </row>
    <row r="165" spans="3:93" x14ac:dyDescent="0.25">
      <c r="C165" s="29"/>
      <c r="D165" s="29"/>
      <c r="CB165" s="27"/>
      <c r="CC165" s="27"/>
      <c r="CD165" s="27"/>
      <c r="CE165" s="27"/>
      <c r="CF165" s="27"/>
      <c r="CG165" s="27"/>
      <c r="CH165" s="27"/>
      <c r="CI165" s="27"/>
      <c r="CJ165" s="27"/>
      <c r="CK165" s="27"/>
      <c r="CL165" s="27"/>
      <c r="CM165" s="27"/>
      <c r="CN165" s="27"/>
      <c r="CO165" s="27"/>
    </row>
    <row r="166" spans="3:93" x14ac:dyDescent="0.25">
      <c r="C166" s="29"/>
      <c r="D166" s="29"/>
      <c r="CB166" s="27"/>
      <c r="CC166" s="27"/>
      <c r="CD166" s="27"/>
      <c r="CE166" s="27"/>
      <c r="CF166" s="27"/>
      <c r="CG166" s="27"/>
      <c r="CH166" s="27"/>
      <c r="CI166" s="27"/>
      <c r="CJ166" s="27"/>
      <c r="CK166" s="27"/>
      <c r="CL166" s="27"/>
      <c r="CM166" s="27"/>
      <c r="CN166" s="27"/>
      <c r="CO166" s="27"/>
    </row>
    <row r="167" spans="3:93" x14ac:dyDescent="0.25">
      <c r="C167" s="29"/>
      <c r="D167" s="29"/>
      <c r="CB167" s="27"/>
      <c r="CC167" s="27"/>
      <c r="CD167" s="27"/>
      <c r="CE167" s="27"/>
      <c r="CF167" s="27"/>
      <c r="CG167" s="27"/>
      <c r="CH167" s="27"/>
      <c r="CI167" s="27"/>
      <c r="CJ167" s="27"/>
      <c r="CK167" s="27"/>
      <c r="CL167" s="27"/>
      <c r="CM167" s="27"/>
      <c r="CN167" s="27"/>
      <c r="CO167" s="27"/>
    </row>
    <row r="168" spans="3:93" x14ac:dyDescent="0.25">
      <c r="C168" s="29"/>
      <c r="D168" s="29"/>
      <c r="CB168" s="27"/>
      <c r="CC168" s="27"/>
      <c r="CD168" s="27"/>
      <c r="CE168" s="27"/>
      <c r="CF168" s="27"/>
      <c r="CG168" s="27"/>
      <c r="CH168" s="27"/>
      <c r="CI168" s="27"/>
      <c r="CJ168" s="27"/>
      <c r="CK168" s="27"/>
      <c r="CL168" s="27"/>
      <c r="CM168" s="27"/>
      <c r="CN168" s="27"/>
      <c r="CO168" s="27"/>
    </row>
    <row r="169" spans="3:93" x14ac:dyDescent="0.25">
      <c r="C169" s="29"/>
      <c r="D169" s="29"/>
      <c r="CB169" s="27"/>
      <c r="CC169" s="27"/>
      <c r="CD169" s="27"/>
      <c r="CE169" s="27"/>
      <c r="CF169" s="27"/>
      <c r="CG169" s="27"/>
      <c r="CH169" s="27"/>
      <c r="CI169" s="27"/>
      <c r="CJ169" s="27"/>
      <c r="CK169" s="27"/>
      <c r="CL169" s="27"/>
      <c r="CM169" s="27"/>
      <c r="CN169" s="27"/>
      <c r="CO169" s="27"/>
    </row>
    <row r="170" spans="3:93" x14ac:dyDescent="0.25">
      <c r="C170" s="29"/>
      <c r="D170" s="29"/>
      <c r="CB170" s="27"/>
      <c r="CC170" s="27"/>
      <c r="CD170" s="27"/>
      <c r="CE170" s="27"/>
      <c r="CF170" s="27"/>
      <c r="CG170" s="27"/>
      <c r="CH170" s="27"/>
      <c r="CI170" s="27"/>
      <c r="CJ170" s="27"/>
      <c r="CK170" s="27"/>
      <c r="CL170" s="27"/>
      <c r="CM170" s="27"/>
      <c r="CN170" s="27"/>
      <c r="CO170" s="27"/>
    </row>
    <row r="171" spans="3:93" x14ac:dyDescent="0.25">
      <c r="C171" s="29"/>
      <c r="D171" s="29"/>
      <c r="CB171" s="27"/>
      <c r="CC171" s="27"/>
      <c r="CD171" s="27"/>
      <c r="CE171" s="27"/>
      <c r="CF171" s="27"/>
      <c r="CG171" s="27"/>
      <c r="CH171" s="27"/>
      <c r="CI171" s="27"/>
      <c r="CJ171" s="27"/>
      <c r="CK171" s="27"/>
      <c r="CL171" s="27"/>
      <c r="CM171" s="27"/>
      <c r="CN171" s="27"/>
      <c r="CO171" s="27"/>
    </row>
    <row r="172" spans="3:93" x14ac:dyDescent="0.25">
      <c r="C172" s="29"/>
      <c r="D172" s="29"/>
      <c r="CB172" s="27"/>
      <c r="CC172" s="27"/>
      <c r="CD172" s="27"/>
      <c r="CE172" s="27"/>
      <c r="CF172" s="27"/>
      <c r="CG172" s="27"/>
      <c r="CH172" s="27"/>
      <c r="CI172" s="27"/>
      <c r="CJ172" s="27"/>
      <c r="CK172" s="27"/>
      <c r="CL172" s="27"/>
      <c r="CM172" s="27"/>
      <c r="CN172" s="27"/>
      <c r="CO172" s="27"/>
    </row>
    <row r="173" spans="3:93" x14ac:dyDescent="0.25">
      <c r="C173" s="29"/>
      <c r="D173" s="29"/>
      <c r="CB173" s="27"/>
      <c r="CC173" s="27"/>
      <c r="CD173" s="27"/>
      <c r="CE173" s="27"/>
      <c r="CF173" s="27"/>
      <c r="CG173" s="27"/>
      <c r="CH173" s="27"/>
      <c r="CI173" s="27"/>
      <c r="CJ173" s="27"/>
      <c r="CK173" s="27"/>
      <c r="CL173" s="27"/>
      <c r="CM173" s="27"/>
      <c r="CN173" s="27"/>
      <c r="CO173" s="27"/>
    </row>
    <row r="174" spans="3:93" x14ac:dyDescent="0.25">
      <c r="C174" s="29"/>
      <c r="D174" s="29"/>
      <c r="CB174" s="27"/>
      <c r="CC174" s="27"/>
      <c r="CD174" s="27"/>
      <c r="CE174" s="27"/>
      <c r="CF174" s="27"/>
      <c r="CG174" s="27"/>
      <c r="CH174" s="27"/>
      <c r="CI174" s="27"/>
      <c r="CJ174" s="27"/>
      <c r="CK174" s="27"/>
      <c r="CL174" s="27"/>
      <c r="CM174" s="27"/>
      <c r="CN174" s="27"/>
      <c r="CO174" s="27"/>
    </row>
    <row r="175" spans="3:93" x14ac:dyDescent="0.25">
      <c r="C175" s="29"/>
      <c r="D175" s="29"/>
      <c r="CB175" s="27"/>
      <c r="CC175" s="27"/>
      <c r="CD175" s="27"/>
      <c r="CE175" s="27"/>
      <c r="CF175" s="27"/>
      <c r="CG175" s="27"/>
      <c r="CH175" s="27"/>
      <c r="CI175" s="27"/>
      <c r="CJ175" s="27"/>
      <c r="CK175" s="27"/>
      <c r="CL175" s="27"/>
      <c r="CM175" s="27"/>
      <c r="CN175" s="27"/>
      <c r="CO175" s="27"/>
    </row>
    <row r="176" spans="3:93" x14ac:dyDescent="0.25">
      <c r="C176" s="29"/>
      <c r="D176" s="29"/>
      <c r="CB176" s="27"/>
      <c r="CC176" s="27"/>
      <c r="CD176" s="27"/>
      <c r="CE176" s="27"/>
      <c r="CF176" s="27"/>
      <c r="CG176" s="27"/>
      <c r="CH176" s="27"/>
      <c r="CI176" s="27"/>
      <c r="CJ176" s="27"/>
      <c r="CK176" s="27"/>
      <c r="CL176" s="27"/>
      <c r="CM176" s="27"/>
      <c r="CN176" s="27"/>
      <c r="CO176" s="27"/>
    </row>
    <row r="177" spans="3:93" x14ac:dyDescent="0.25">
      <c r="C177" s="29"/>
      <c r="D177" s="29"/>
      <c r="CB177" s="27"/>
      <c r="CC177" s="27"/>
      <c r="CD177" s="27"/>
      <c r="CE177" s="27"/>
      <c r="CF177" s="27"/>
      <c r="CG177" s="27"/>
      <c r="CH177" s="27"/>
      <c r="CI177" s="27"/>
      <c r="CJ177" s="27"/>
      <c r="CK177" s="27"/>
      <c r="CL177" s="27"/>
      <c r="CM177" s="27"/>
      <c r="CN177" s="27"/>
      <c r="CO177" s="27"/>
    </row>
    <row r="178" spans="3:93" x14ac:dyDescent="0.25">
      <c r="C178" s="29"/>
      <c r="D178" s="29"/>
      <c r="CB178" s="27"/>
      <c r="CC178" s="27"/>
      <c r="CD178" s="27"/>
      <c r="CE178" s="27"/>
      <c r="CF178" s="27"/>
      <c r="CG178" s="27"/>
      <c r="CH178" s="27"/>
      <c r="CI178" s="27"/>
      <c r="CJ178" s="27"/>
      <c r="CK178" s="27"/>
      <c r="CL178" s="27"/>
      <c r="CM178" s="27"/>
      <c r="CN178" s="27"/>
      <c r="CO178" s="27"/>
    </row>
    <row r="179" spans="3:93" x14ac:dyDescent="0.25">
      <c r="C179" s="29"/>
      <c r="D179" s="29"/>
      <c r="CB179" s="27"/>
      <c r="CC179" s="27"/>
      <c r="CD179" s="27"/>
      <c r="CE179" s="27"/>
      <c r="CF179" s="27"/>
      <c r="CG179" s="27"/>
      <c r="CH179" s="27"/>
      <c r="CI179" s="27"/>
      <c r="CJ179" s="27"/>
      <c r="CK179" s="27"/>
      <c r="CL179" s="27"/>
      <c r="CM179" s="27"/>
      <c r="CN179" s="27"/>
      <c r="CO179" s="27"/>
    </row>
    <row r="180" spans="3:93" x14ac:dyDescent="0.25">
      <c r="C180" s="29"/>
      <c r="D180" s="29"/>
      <c r="CB180" s="27"/>
      <c r="CC180" s="27"/>
      <c r="CD180" s="27"/>
      <c r="CE180" s="27"/>
      <c r="CF180" s="27"/>
      <c r="CG180" s="27"/>
      <c r="CH180" s="27"/>
      <c r="CI180" s="27"/>
      <c r="CJ180" s="27"/>
      <c r="CK180" s="27"/>
      <c r="CL180" s="27"/>
      <c r="CM180" s="27"/>
      <c r="CN180" s="27"/>
      <c r="CO180" s="27"/>
    </row>
    <row r="181" spans="3:93" x14ac:dyDescent="0.25">
      <c r="C181" s="29"/>
      <c r="D181" s="29"/>
      <c r="CB181" s="27"/>
      <c r="CC181" s="27"/>
      <c r="CD181" s="27"/>
      <c r="CE181" s="27"/>
      <c r="CF181" s="27"/>
      <c r="CG181" s="27"/>
      <c r="CH181" s="27"/>
      <c r="CI181" s="27"/>
      <c r="CJ181" s="27"/>
      <c r="CK181" s="27"/>
      <c r="CL181" s="27"/>
      <c r="CM181" s="27"/>
      <c r="CN181" s="27"/>
      <c r="CO181" s="27"/>
    </row>
    <row r="182" spans="3:93" x14ac:dyDescent="0.25">
      <c r="C182" s="29"/>
      <c r="D182" s="29"/>
      <c r="CB182" s="27"/>
      <c r="CC182" s="27"/>
      <c r="CD182" s="27"/>
      <c r="CE182" s="27"/>
      <c r="CF182" s="27"/>
      <c r="CG182" s="27"/>
      <c r="CH182" s="27"/>
      <c r="CI182" s="27"/>
      <c r="CJ182" s="27"/>
      <c r="CK182" s="27"/>
      <c r="CL182" s="27"/>
      <c r="CM182" s="27"/>
      <c r="CN182" s="27"/>
      <c r="CO182" s="27"/>
    </row>
    <row r="183" spans="3:93" x14ac:dyDescent="0.25">
      <c r="C183" s="29"/>
      <c r="D183" s="29"/>
      <c r="CB183" s="27"/>
      <c r="CC183" s="27"/>
      <c r="CD183" s="27"/>
      <c r="CE183" s="27"/>
      <c r="CF183" s="27"/>
      <c r="CG183" s="27"/>
      <c r="CH183" s="27"/>
      <c r="CI183" s="27"/>
      <c r="CJ183" s="27"/>
      <c r="CK183" s="27"/>
      <c r="CL183" s="27"/>
      <c r="CM183" s="27"/>
      <c r="CN183" s="27"/>
      <c r="CO183" s="27"/>
    </row>
    <row r="184" spans="3:93" x14ac:dyDescent="0.25">
      <c r="C184" s="29"/>
      <c r="D184" s="29"/>
      <c r="CB184" s="27"/>
      <c r="CC184" s="27"/>
      <c r="CD184" s="27"/>
      <c r="CE184" s="27"/>
      <c r="CF184" s="27"/>
      <c r="CG184" s="27"/>
      <c r="CH184" s="27"/>
      <c r="CI184" s="27"/>
      <c r="CJ184" s="27"/>
      <c r="CK184" s="27"/>
      <c r="CL184" s="27"/>
      <c r="CM184" s="27"/>
      <c r="CN184" s="27"/>
      <c r="CO184" s="27"/>
    </row>
    <row r="185" spans="3:93" x14ac:dyDescent="0.25">
      <c r="C185" s="29"/>
      <c r="D185" s="29"/>
      <c r="CB185" s="27"/>
      <c r="CC185" s="27"/>
      <c r="CD185" s="27"/>
      <c r="CE185" s="27"/>
      <c r="CF185" s="27"/>
      <c r="CG185" s="27"/>
      <c r="CH185" s="27"/>
      <c r="CI185" s="27"/>
      <c r="CJ185" s="27"/>
      <c r="CK185" s="27"/>
      <c r="CL185" s="27"/>
      <c r="CM185" s="27"/>
      <c r="CN185" s="27"/>
      <c r="CO185" s="27"/>
    </row>
    <row r="186" spans="3:93" x14ac:dyDescent="0.25">
      <c r="C186" s="29"/>
      <c r="D186" s="29"/>
      <c r="CB186" s="27"/>
      <c r="CC186" s="27"/>
      <c r="CD186" s="27"/>
      <c r="CE186" s="27"/>
      <c r="CF186" s="27"/>
      <c r="CG186" s="27"/>
      <c r="CH186" s="27"/>
      <c r="CI186" s="27"/>
      <c r="CJ186" s="27"/>
      <c r="CK186" s="27"/>
      <c r="CL186" s="27"/>
      <c r="CM186" s="27"/>
      <c r="CN186" s="27"/>
      <c r="CO186" s="27"/>
    </row>
    <row r="187" spans="3:93" x14ac:dyDescent="0.25">
      <c r="C187" s="29"/>
      <c r="D187" s="29"/>
      <c r="CB187" s="27"/>
      <c r="CC187" s="27"/>
      <c r="CD187" s="27"/>
      <c r="CE187" s="27"/>
      <c r="CF187" s="27"/>
      <c r="CG187" s="27"/>
      <c r="CH187" s="27"/>
      <c r="CI187" s="27"/>
      <c r="CJ187" s="27"/>
      <c r="CK187" s="27"/>
      <c r="CL187" s="27"/>
      <c r="CM187" s="27"/>
      <c r="CN187" s="27"/>
      <c r="CO187" s="27"/>
    </row>
    <row r="188" spans="3:93" x14ac:dyDescent="0.25">
      <c r="C188" s="29"/>
      <c r="D188" s="29"/>
      <c r="CB188" s="27"/>
      <c r="CC188" s="27"/>
      <c r="CD188" s="27"/>
      <c r="CE188" s="27"/>
      <c r="CF188" s="27"/>
      <c r="CG188" s="27"/>
      <c r="CH188" s="27"/>
      <c r="CI188" s="27"/>
      <c r="CJ188" s="27"/>
      <c r="CK188" s="27"/>
      <c r="CL188" s="27"/>
      <c r="CM188" s="27"/>
      <c r="CN188" s="27"/>
      <c r="CO188" s="27"/>
    </row>
    <row r="189" spans="3:93" x14ac:dyDescent="0.25">
      <c r="C189" s="29"/>
      <c r="D189" s="29"/>
      <c r="CB189" s="27"/>
      <c r="CC189" s="27"/>
      <c r="CD189" s="27"/>
      <c r="CE189" s="27"/>
      <c r="CF189" s="27"/>
      <c r="CG189" s="27"/>
      <c r="CH189" s="27"/>
      <c r="CI189" s="27"/>
      <c r="CJ189" s="27"/>
      <c r="CK189" s="27"/>
      <c r="CL189" s="27"/>
      <c r="CM189" s="27"/>
      <c r="CN189" s="27"/>
      <c r="CO189" s="27"/>
    </row>
    <row r="190" spans="3:93" x14ac:dyDescent="0.25">
      <c r="C190" s="29"/>
      <c r="D190" s="29"/>
      <c r="CB190" s="27"/>
      <c r="CC190" s="27"/>
      <c r="CD190" s="27"/>
      <c r="CE190" s="27"/>
      <c r="CF190" s="27"/>
      <c r="CG190" s="27"/>
      <c r="CH190" s="27"/>
      <c r="CI190" s="27"/>
      <c r="CJ190" s="27"/>
      <c r="CK190" s="27"/>
      <c r="CL190" s="27"/>
      <c r="CM190" s="27"/>
      <c r="CN190" s="27"/>
      <c r="CO190" s="27"/>
    </row>
    <row r="191" spans="3:93" x14ac:dyDescent="0.25">
      <c r="C191" s="29"/>
      <c r="D191" s="29"/>
      <c r="CB191" s="27"/>
      <c r="CC191" s="27"/>
      <c r="CD191" s="27"/>
      <c r="CE191" s="27"/>
      <c r="CF191" s="27"/>
      <c r="CG191" s="27"/>
      <c r="CH191" s="27"/>
      <c r="CI191" s="27"/>
      <c r="CJ191" s="27"/>
      <c r="CK191" s="27"/>
      <c r="CL191" s="27"/>
      <c r="CM191" s="27"/>
      <c r="CN191" s="27"/>
      <c r="CO191" s="27"/>
    </row>
    <row r="192" spans="3:93" x14ac:dyDescent="0.25">
      <c r="C192" s="29"/>
      <c r="D192" s="29"/>
      <c r="CB192" s="27"/>
      <c r="CC192" s="27"/>
      <c r="CD192" s="27"/>
      <c r="CE192" s="27"/>
      <c r="CF192" s="27"/>
      <c r="CG192" s="27"/>
      <c r="CH192" s="27"/>
      <c r="CI192" s="27"/>
      <c r="CJ192" s="27"/>
      <c r="CK192" s="27"/>
      <c r="CL192" s="27"/>
      <c r="CM192" s="27"/>
      <c r="CN192" s="27"/>
      <c r="CO192" s="27"/>
    </row>
    <row r="193" spans="3:93" x14ac:dyDescent="0.25">
      <c r="C193" s="29"/>
      <c r="D193" s="29"/>
      <c r="CB193" s="27"/>
      <c r="CC193" s="27"/>
      <c r="CD193" s="27"/>
      <c r="CE193" s="27"/>
      <c r="CF193" s="27"/>
      <c r="CG193" s="27"/>
      <c r="CH193" s="27"/>
      <c r="CI193" s="27"/>
      <c r="CJ193" s="27"/>
      <c r="CK193" s="27"/>
      <c r="CL193" s="27"/>
      <c r="CM193" s="27"/>
      <c r="CN193" s="27"/>
      <c r="CO193" s="27"/>
    </row>
    <row r="194" spans="3:93" x14ac:dyDescent="0.25">
      <c r="C194" s="29"/>
      <c r="D194" s="29"/>
      <c r="CB194" s="27"/>
      <c r="CC194" s="27"/>
      <c r="CD194" s="27"/>
      <c r="CE194" s="27"/>
      <c r="CF194" s="27"/>
      <c r="CG194" s="27"/>
      <c r="CH194" s="27"/>
      <c r="CI194" s="27"/>
      <c r="CJ194" s="27"/>
      <c r="CK194" s="27"/>
      <c r="CL194" s="27"/>
      <c r="CM194" s="27"/>
      <c r="CN194" s="27"/>
      <c r="CO194" s="27"/>
    </row>
    <row r="195" spans="3:93" x14ac:dyDescent="0.25">
      <c r="C195" s="29"/>
      <c r="D195" s="29"/>
      <c r="CB195" s="27"/>
      <c r="CC195" s="27"/>
      <c r="CD195" s="27"/>
      <c r="CE195" s="27"/>
      <c r="CF195" s="27"/>
      <c r="CG195" s="27"/>
      <c r="CH195" s="27"/>
      <c r="CI195" s="27"/>
      <c r="CJ195" s="27"/>
      <c r="CK195" s="27"/>
      <c r="CL195" s="27"/>
      <c r="CM195" s="27"/>
      <c r="CN195" s="27"/>
      <c r="CO195" s="27"/>
    </row>
    <row r="196" spans="3:93" x14ac:dyDescent="0.25">
      <c r="C196" s="29"/>
      <c r="D196" s="29"/>
      <c r="CB196" s="27"/>
      <c r="CC196" s="27"/>
      <c r="CD196" s="27"/>
      <c r="CE196" s="27"/>
      <c r="CF196" s="27"/>
      <c r="CG196" s="27"/>
      <c r="CH196" s="27"/>
      <c r="CI196" s="27"/>
      <c r="CJ196" s="27"/>
      <c r="CK196" s="27"/>
      <c r="CL196" s="27"/>
      <c r="CM196" s="27"/>
      <c r="CN196" s="27"/>
      <c r="CO196" s="27"/>
    </row>
    <row r="197" spans="3:93" x14ac:dyDescent="0.25">
      <c r="C197" s="29"/>
      <c r="D197" s="29"/>
      <c r="CB197" s="27"/>
      <c r="CC197" s="27"/>
      <c r="CD197" s="27"/>
      <c r="CE197" s="27"/>
      <c r="CF197" s="27"/>
      <c r="CG197" s="27"/>
      <c r="CH197" s="27"/>
      <c r="CI197" s="27"/>
      <c r="CJ197" s="27"/>
      <c r="CK197" s="27"/>
      <c r="CL197" s="27"/>
      <c r="CM197" s="27"/>
      <c r="CN197" s="27"/>
      <c r="CO197" s="27"/>
    </row>
    <row r="198" spans="3:93" x14ac:dyDescent="0.25">
      <c r="C198" s="29"/>
      <c r="D198" s="29"/>
      <c r="CB198" s="27"/>
      <c r="CC198" s="27"/>
      <c r="CD198" s="27"/>
      <c r="CE198" s="27"/>
      <c r="CF198" s="27"/>
      <c r="CG198" s="27"/>
      <c r="CH198" s="27"/>
      <c r="CI198" s="27"/>
      <c r="CJ198" s="27"/>
      <c r="CK198" s="27"/>
      <c r="CL198" s="27"/>
      <c r="CM198" s="27"/>
      <c r="CN198" s="27"/>
      <c r="CO198" s="27"/>
    </row>
    <row r="199" spans="3:93" x14ac:dyDescent="0.25">
      <c r="C199" s="29"/>
      <c r="D199" s="29"/>
      <c r="CB199" s="27"/>
      <c r="CC199" s="27"/>
      <c r="CD199" s="27"/>
      <c r="CE199" s="27"/>
      <c r="CF199" s="27"/>
      <c r="CG199" s="27"/>
      <c r="CH199" s="27"/>
      <c r="CI199" s="27"/>
      <c r="CJ199" s="27"/>
      <c r="CK199" s="27"/>
      <c r="CL199" s="27"/>
      <c r="CM199" s="27"/>
      <c r="CN199" s="27"/>
      <c r="CO199" s="27"/>
    </row>
    <row r="200" spans="3:93" x14ac:dyDescent="0.25">
      <c r="C200" s="29"/>
      <c r="D200" s="29"/>
      <c r="CB200" s="27"/>
      <c r="CC200" s="27"/>
      <c r="CD200" s="27"/>
      <c r="CE200" s="27"/>
      <c r="CF200" s="27"/>
      <c r="CG200" s="27"/>
      <c r="CH200" s="27"/>
      <c r="CI200" s="27"/>
      <c r="CJ200" s="27"/>
      <c r="CK200" s="27"/>
      <c r="CL200" s="27"/>
      <c r="CM200" s="27"/>
      <c r="CN200" s="27"/>
      <c r="CO200" s="27"/>
    </row>
    <row r="201" spans="3:93" x14ac:dyDescent="0.25">
      <c r="C201" s="29"/>
      <c r="D201" s="29"/>
      <c r="CB201" s="27"/>
      <c r="CC201" s="27"/>
      <c r="CD201" s="27"/>
      <c r="CE201" s="27"/>
      <c r="CF201" s="27"/>
      <c r="CG201" s="27"/>
      <c r="CH201" s="27"/>
      <c r="CI201" s="27"/>
      <c r="CJ201" s="27"/>
      <c r="CK201" s="27"/>
      <c r="CL201" s="27"/>
      <c r="CM201" s="27"/>
      <c r="CN201" s="27"/>
      <c r="CO201" s="27"/>
    </row>
    <row r="202" spans="3:93" x14ac:dyDescent="0.25">
      <c r="C202" s="29"/>
      <c r="D202" s="29"/>
      <c r="CB202" s="27"/>
      <c r="CC202" s="27"/>
      <c r="CD202" s="27"/>
      <c r="CE202" s="27"/>
      <c r="CF202" s="27"/>
      <c r="CG202" s="27"/>
      <c r="CH202" s="27"/>
      <c r="CI202" s="27"/>
      <c r="CJ202" s="27"/>
      <c r="CK202" s="27"/>
      <c r="CL202" s="27"/>
      <c r="CM202" s="27"/>
      <c r="CN202" s="27"/>
      <c r="CO202" s="27"/>
    </row>
    <row r="203" spans="3:93" x14ac:dyDescent="0.25">
      <c r="C203" s="29"/>
      <c r="D203" s="29"/>
      <c r="CB203" s="27"/>
      <c r="CC203" s="27"/>
      <c r="CD203" s="27"/>
      <c r="CE203" s="27"/>
      <c r="CF203" s="27"/>
      <c r="CG203" s="27"/>
      <c r="CH203" s="27"/>
      <c r="CI203" s="27"/>
      <c r="CJ203" s="27"/>
      <c r="CK203" s="27"/>
      <c r="CL203" s="27"/>
      <c r="CM203" s="27"/>
      <c r="CN203" s="27"/>
      <c r="CO203" s="27"/>
    </row>
    <row r="204" spans="3:93" x14ac:dyDescent="0.25">
      <c r="C204" s="29"/>
      <c r="D204" s="29"/>
      <c r="CB204" s="27"/>
      <c r="CC204" s="27"/>
      <c r="CD204" s="27"/>
      <c r="CE204" s="27"/>
      <c r="CF204" s="27"/>
      <c r="CG204" s="27"/>
      <c r="CH204" s="27"/>
      <c r="CI204" s="27"/>
      <c r="CJ204" s="27"/>
      <c r="CK204" s="27"/>
      <c r="CL204" s="27"/>
      <c r="CM204" s="27"/>
      <c r="CN204" s="27"/>
      <c r="CO204" s="27"/>
    </row>
    <row r="205" spans="3:93" x14ac:dyDescent="0.25">
      <c r="C205" s="29"/>
      <c r="D205" s="29"/>
      <c r="CB205" s="27"/>
      <c r="CC205" s="27"/>
      <c r="CD205" s="27"/>
      <c r="CE205" s="27"/>
      <c r="CF205" s="27"/>
      <c r="CG205" s="27"/>
      <c r="CH205" s="27"/>
      <c r="CI205" s="27"/>
      <c r="CJ205" s="27"/>
      <c r="CK205" s="27"/>
      <c r="CL205" s="27"/>
      <c r="CM205" s="27"/>
      <c r="CN205" s="27"/>
      <c r="CO205" s="27"/>
    </row>
    <row r="206" spans="3:93" x14ac:dyDescent="0.25">
      <c r="C206" s="29"/>
      <c r="D206" s="29"/>
      <c r="CB206" s="27"/>
      <c r="CC206" s="27"/>
      <c r="CD206" s="27"/>
      <c r="CE206" s="27"/>
      <c r="CF206" s="27"/>
      <c r="CG206" s="27"/>
      <c r="CH206" s="27"/>
      <c r="CI206" s="27"/>
      <c r="CJ206" s="27"/>
      <c r="CK206" s="27"/>
      <c r="CL206" s="27"/>
      <c r="CM206" s="27"/>
      <c r="CN206" s="27"/>
      <c r="CO206" s="27"/>
    </row>
    <row r="207" spans="3:93" x14ac:dyDescent="0.25">
      <c r="C207" s="29"/>
      <c r="D207" s="29"/>
      <c r="CB207" s="27"/>
      <c r="CC207" s="27"/>
      <c r="CD207" s="27"/>
      <c r="CE207" s="27"/>
      <c r="CF207" s="27"/>
      <c r="CG207" s="27"/>
      <c r="CH207" s="27"/>
      <c r="CI207" s="27"/>
      <c r="CJ207" s="27"/>
      <c r="CK207" s="27"/>
      <c r="CL207" s="27"/>
      <c r="CM207" s="27"/>
      <c r="CN207" s="27"/>
      <c r="CO207" s="27"/>
    </row>
    <row r="208" spans="3:93" x14ac:dyDescent="0.25">
      <c r="C208" s="29"/>
      <c r="D208" s="29"/>
      <c r="CB208" s="27"/>
      <c r="CC208" s="27"/>
      <c r="CD208" s="27"/>
      <c r="CE208" s="27"/>
      <c r="CF208" s="27"/>
      <c r="CG208" s="27"/>
      <c r="CH208" s="27"/>
      <c r="CI208" s="27"/>
      <c r="CJ208" s="27"/>
      <c r="CK208" s="27"/>
      <c r="CL208" s="27"/>
      <c r="CM208" s="27"/>
      <c r="CN208" s="27"/>
      <c r="CO208" s="27"/>
    </row>
    <row r="209" spans="3:93" x14ac:dyDescent="0.25">
      <c r="C209" s="29"/>
      <c r="D209" s="29"/>
      <c r="CB209" s="27"/>
      <c r="CC209" s="27"/>
      <c r="CD209" s="27"/>
      <c r="CE209" s="27"/>
      <c r="CF209" s="27"/>
      <c r="CG209" s="27"/>
      <c r="CH209" s="27"/>
      <c r="CI209" s="27"/>
      <c r="CJ209" s="27"/>
      <c r="CK209" s="27"/>
      <c r="CL209" s="27"/>
      <c r="CM209" s="27"/>
      <c r="CN209" s="27"/>
      <c r="CO209" s="27"/>
    </row>
    <row r="210" spans="3:93" x14ac:dyDescent="0.25">
      <c r="C210" s="29"/>
      <c r="D210" s="29"/>
      <c r="CB210" s="27"/>
      <c r="CC210" s="27"/>
      <c r="CD210" s="27"/>
      <c r="CE210" s="27"/>
      <c r="CF210" s="27"/>
      <c r="CG210" s="27"/>
      <c r="CH210" s="27"/>
      <c r="CI210" s="27"/>
      <c r="CJ210" s="27"/>
      <c r="CK210" s="27"/>
      <c r="CL210" s="27"/>
      <c r="CM210" s="27"/>
      <c r="CN210" s="27"/>
      <c r="CO210" s="27"/>
    </row>
    <row r="211" spans="3:93" x14ac:dyDescent="0.25">
      <c r="C211" s="29"/>
      <c r="D211" s="29"/>
      <c r="CB211" s="27"/>
      <c r="CC211" s="27"/>
      <c r="CD211" s="27"/>
      <c r="CE211" s="27"/>
      <c r="CF211" s="27"/>
      <c r="CG211" s="27"/>
      <c r="CH211" s="27"/>
      <c r="CI211" s="27"/>
      <c r="CJ211" s="27"/>
      <c r="CK211" s="27"/>
      <c r="CL211" s="27"/>
      <c r="CM211" s="27"/>
      <c r="CN211" s="27"/>
      <c r="CO211" s="27"/>
    </row>
    <row r="212" spans="3:93" x14ac:dyDescent="0.25">
      <c r="C212" s="29"/>
      <c r="D212" s="29"/>
      <c r="CB212" s="27"/>
      <c r="CC212" s="27"/>
      <c r="CD212" s="27"/>
      <c r="CE212" s="27"/>
      <c r="CF212" s="27"/>
      <c r="CG212" s="27"/>
      <c r="CH212" s="27"/>
      <c r="CI212" s="27"/>
      <c r="CJ212" s="27"/>
      <c r="CK212" s="27"/>
      <c r="CL212" s="27"/>
      <c r="CM212" s="27"/>
      <c r="CN212" s="27"/>
      <c r="CO212" s="27"/>
    </row>
    <row r="213" spans="3:93" x14ac:dyDescent="0.25">
      <c r="C213" s="29"/>
      <c r="D213" s="29"/>
      <c r="CB213" s="27"/>
      <c r="CC213" s="27"/>
      <c r="CD213" s="27"/>
      <c r="CE213" s="27"/>
      <c r="CF213" s="27"/>
      <c r="CG213" s="27"/>
      <c r="CH213" s="27"/>
      <c r="CI213" s="27"/>
      <c r="CJ213" s="27"/>
      <c r="CK213" s="27"/>
      <c r="CL213" s="27"/>
      <c r="CM213" s="27"/>
      <c r="CN213" s="27"/>
      <c r="CO213" s="27"/>
    </row>
    <row r="214" spans="3:93" x14ac:dyDescent="0.25">
      <c r="C214" s="29"/>
      <c r="D214" s="29"/>
      <c r="CB214" s="27"/>
      <c r="CC214" s="27"/>
      <c r="CD214" s="27"/>
      <c r="CE214" s="27"/>
      <c r="CF214" s="27"/>
      <c r="CG214" s="27"/>
      <c r="CH214" s="27"/>
      <c r="CI214" s="27"/>
      <c r="CJ214" s="27"/>
      <c r="CK214" s="27"/>
      <c r="CL214" s="27"/>
      <c r="CM214" s="27"/>
      <c r="CN214" s="27"/>
      <c r="CO214" s="27"/>
    </row>
    <row r="215" spans="3:93" x14ac:dyDescent="0.25">
      <c r="C215" s="29"/>
      <c r="D215" s="29"/>
      <c r="CB215" s="27"/>
      <c r="CC215" s="27"/>
      <c r="CD215" s="27"/>
      <c r="CE215" s="27"/>
      <c r="CF215" s="27"/>
      <c r="CG215" s="27"/>
      <c r="CH215" s="27"/>
      <c r="CI215" s="27"/>
      <c r="CJ215" s="27"/>
      <c r="CK215" s="27"/>
      <c r="CL215" s="27"/>
      <c r="CM215" s="27"/>
      <c r="CN215" s="27"/>
      <c r="CO215" s="27"/>
    </row>
    <row r="216" spans="3:93" x14ac:dyDescent="0.25">
      <c r="C216" s="29"/>
      <c r="D216" s="29"/>
      <c r="CB216" s="27"/>
      <c r="CC216" s="27"/>
      <c r="CD216" s="27"/>
      <c r="CE216" s="27"/>
      <c r="CF216" s="27"/>
      <c r="CG216" s="27"/>
      <c r="CH216" s="27"/>
      <c r="CI216" s="27"/>
      <c r="CJ216" s="27"/>
      <c r="CK216" s="27"/>
      <c r="CL216" s="27"/>
      <c r="CM216" s="27"/>
      <c r="CN216" s="27"/>
      <c r="CO216" s="27"/>
    </row>
    <row r="217" spans="3:93" x14ac:dyDescent="0.25">
      <c r="C217" s="29"/>
      <c r="D217" s="29"/>
      <c r="CB217" s="27"/>
      <c r="CC217" s="27"/>
      <c r="CD217" s="27"/>
      <c r="CE217" s="27"/>
      <c r="CF217" s="27"/>
      <c r="CG217" s="27"/>
      <c r="CH217" s="27"/>
      <c r="CI217" s="27"/>
      <c r="CJ217" s="27"/>
      <c r="CK217" s="27"/>
      <c r="CL217" s="27"/>
      <c r="CM217" s="27"/>
      <c r="CN217" s="27"/>
      <c r="CO217" s="27"/>
    </row>
    <row r="218" spans="3:93" x14ac:dyDescent="0.25">
      <c r="C218" s="29"/>
      <c r="D218" s="29"/>
      <c r="CB218" s="27"/>
      <c r="CC218" s="27"/>
      <c r="CD218" s="27"/>
      <c r="CE218" s="27"/>
      <c r="CF218" s="27"/>
      <c r="CG218" s="27"/>
      <c r="CH218" s="27"/>
      <c r="CI218" s="27"/>
      <c r="CJ218" s="27"/>
      <c r="CK218" s="27"/>
      <c r="CL218" s="27"/>
      <c r="CM218" s="27"/>
      <c r="CN218" s="27"/>
      <c r="CO218" s="27"/>
    </row>
    <row r="219" spans="3:93" x14ac:dyDescent="0.25">
      <c r="C219" s="29"/>
      <c r="D219" s="29"/>
      <c r="CB219" s="27"/>
      <c r="CC219" s="27"/>
      <c r="CD219" s="27"/>
      <c r="CE219" s="27"/>
      <c r="CF219" s="27"/>
      <c r="CG219" s="27"/>
      <c r="CH219" s="27"/>
      <c r="CI219" s="27"/>
      <c r="CJ219" s="27"/>
      <c r="CK219" s="27"/>
      <c r="CL219" s="27"/>
      <c r="CM219" s="27"/>
      <c r="CN219" s="27"/>
      <c r="CO219" s="27"/>
    </row>
    <row r="220" spans="3:93" x14ac:dyDescent="0.25">
      <c r="C220" s="29"/>
      <c r="D220" s="29"/>
      <c r="CB220" s="27"/>
      <c r="CC220" s="27"/>
      <c r="CD220" s="27"/>
      <c r="CE220" s="27"/>
      <c r="CF220" s="27"/>
      <c r="CG220" s="27"/>
      <c r="CH220" s="27"/>
      <c r="CI220" s="27"/>
      <c r="CJ220" s="27"/>
      <c r="CK220" s="27"/>
      <c r="CL220" s="27"/>
      <c r="CM220" s="27"/>
      <c r="CN220" s="27"/>
      <c r="CO220" s="27"/>
    </row>
    <row r="221" spans="3:93" x14ac:dyDescent="0.25">
      <c r="C221" s="29"/>
      <c r="D221" s="29"/>
      <c r="CB221" s="27"/>
      <c r="CC221" s="27"/>
      <c r="CD221" s="27"/>
      <c r="CE221" s="27"/>
      <c r="CF221" s="27"/>
      <c r="CG221" s="27"/>
      <c r="CH221" s="27"/>
      <c r="CI221" s="27"/>
      <c r="CJ221" s="27"/>
      <c r="CK221" s="27"/>
      <c r="CL221" s="27"/>
      <c r="CM221" s="27"/>
      <c r="CN221" s="27"/>
      <c r="CO221" s="27"/>
    </row>
    <row r="222" spans="3:93" x14ac:dyDescent="0.25">
      <c r="C222" s="29"/>
      <c r="D222" s="29"/>
      <c r="CB222" s="27"/>
      <c r="CC222" s="27"/>
      <c r="CD222" s="27"/>
      <c r="CE222" s="27"/>
      <c r="CF222" s="27"/>
      <c r="CG222" s="27"/>
      <c r="CH222" s="27"/>
      <c r="CI222" s="27"/>
      <c r="CJ222" s="27"/>
      <c r="CK222" s="27"/>
      <c r="CL222" s="27"/>
      <c r="CM222" s="27"/>
      <c r="CN222" s="27"/>
      <c r="CO222" s="27"/>
    </row>
    <row r="223" spans="3:93" x14ac:dyDescent="0.25">
      <c r="C223" s="29"/>
      <c r="D223" s="29"/>
      <c r="CB223" s="27"/>
      <c r="CC223" s="27"/>
      <c r="CD223" s="27"/>
      <c r="CE223" s="27"/>
      <c r="CF223" s="27"/>
      <c r="CG223" s="27"/>
      <c r="CH223" s="27"/>
      <c r="CI223" s="27"/>
      <c r="CJ223" s="27"/>
      <c r="CK223" s="27"/>
      <c r="CL223" s="27"/>
      <c r="CM223" s="27"/>
      <c r="CN223" s="27"/>
      <c r="CO223" s="27"/>
    </row>
    <row r="224" spans="3:93" x14ac:dyDescent="0.25">
      <c r="C224" s="29"/>
      <c r="D224" s="29"/>
      <c r="CB224" s="27"/>
      <c r="CC224" s="27"/>
      <c r="CD224" s="27"/>
      <c r="CE224" s="27"/>
      <c r="CF224" s="27"/>
      <c r="CG224" s="27"/>
      <c r="CH224" s="27"/>
      <c r="CI224" s="27"/>
      <c r="CJ224" s="27"/>
      <c r="CK224" s="27"/>
      <c r="CL224" s="27"/>
      <c r="CM224" s="27"/>
      <c r="CN224" s="27"/>
      <c r="CO224" s="27"/>
    </row>
    <row r="225" spans="3:93" x14ac:dyDescent="0.25">
      <c r="C225" s="29"/>
      <c r="D225" s="29"/>
      <c r="CB225" s="27"/>
      <c r="CC225" s="27"/>
      <c r="CD225" s="27"/>
      <c r="CE225" s="27"/>
      <c r="CF225" s="27"/>
      <c r="CG225" s="27"/>
      <c r="CH225" s="27"/>
      <c r="CI225" s="27"/>
      <c r="CJ225" s="27"/>
      <c r="CK225" s="27"/>
      <c r="CL225" s="27"/>
      <c r="CM225" s="27"/>
      <c r="CN225" s="27"/>
      <c r="CO225" s="27"/>
    </row>
    <row r="226" spans="3:93" x14ac:dyDescent="0.25">
      <c r="C226" s="29"/>
      <c r="D226" s="29"/>
      <c r="CB226" s="27"/>
      <c r="CC226" s="27"/>
      <c r="CD226" s="27"/>
      <c r="CE226" s="27"/>
      <c r="CF226" s="27"/>
      <c r="CG226" s="27"/>
      <c r="CH226" s="27"/>
      <c r="CI226" s="27"/>
      <c r="CJ226" s="27"/>
      <c r="CK226" s="27"/>
      <c r="CL226" s="27"/>
      <c r="CM226" s="27"/>
      <c r="CN226" s="27"/>
      <c r="CO226" s="27"/>
    </row>
    <row r="227" spans="3:93" x14ac:dyDescent="0.25">
      <c r="C227" s="29"/>
      <c r="D227" s="29"/>
      <c r="CB227" s="27"/>
      <c r="CC227" s="27"/>
      <c r="CD227" s="27"/>
      <c r="CE227" s="27"/>
      <c r="CF227" s="27"/>
      <c r="CG227" s="27"/>
      <c r="CH227" s="27"/>
      <c r="CI227" s="27"/>
      <c r="CJ227" s="27"/>
      <c r="CK227" s="27"/>
      <c r="CL227" s="27"/>
      <c r="CM227" s="27"/>
      <c r="CN227" s="27"/>
      <c r="CO227" s="27"/>
    </row>
    <row r="228" spans="3:93" x14ac:dyDescent="0.25">
      <c r="C228" s="29"/>
      <c r="D228" s="29"/>
      <c r="CB228" s="27"/>
      <c r="CC228" s="27"/>
      <c r="CD228" s="27"/>
      <c r="CE228" s="27"/>
      <c r="CF228" s="27"/>
      <c r="CG228" s="27"/>
      <c r="CH228" s="27"/>
      <c r="CI228" s="27"/>
      <c r="CJ228" s="27"/>
      <c r="CK228" s="27"/>
      <c r="CL228" s="27"/>
      <c r="CM228" s="27"/>
      <c r="CN228" s="27"/>
      <c r="CO228" s="27"/>
    </row>
    <row r="229" spans="3:93" x14ac:dyDescent="0.25">
      <c r="C229" s="29"/>
      <c r="D229" s="29"/>
      <c r="CB229" s="27"/>
      <c r="CC229" s="27"/>
      <c r="CD229" s="27"/>
      <c r="CE229" s="27"/>
      <c r="CF229" s="27"/>
      <c r="CG229" s="27"/>
      <c r="CH229" s="27"/>
      <c r="CI229" s="27"/>
      <c r="CJ229" s="27"/>
      <c r="CK229" s="27"/>
      <c r="CL229" s="27"/>
      <c r="CM229" s="27"/>
      <c r="CN229" s="27"/>
      <c r="CO229" s="27"/>
    </row>
    <row r="230" spans="3:93" x14ac:dyDescent="0.25">
      <c r="C230" s="29"/>
      <c r="D230" s="29"/>
      <c r="CB230" s="27"/>
      <c r="CC230" s="27"/>
      <c r="CD230" s="27"/>
      <c r="CE230" s="27"/>
      <c r="CF230" s="27"/>
      <c r="CG230" s="27"/>
      <c r="CH230" s="27"/>
      <c r="CI230" s="27"/>
      <c r="CJ230" s="27"/>
      <c r="CK230" s="27"/>
      <c r="CL230" s="27"/>
      <c r="CM230" s="27"/>
      <c r="CN230" s="27"/>
      <c r="CO230" s="27"/>
    </row>
    <row r="231" spans="3:93" x14ac:dyDescent="0.25">
      <c r="C231" s="29"/>
      <c r="D231" s="29"/>
      <c r="CB231" s="27"/>
      <c r="CC231" s="27"/>
      <c r="CD231" s="27"/>
      <c r="CE231" s="27"/>
      <c r="CF231" s="27"/>
      <c r="CG231" s="27"/>
      <c r="CH231" s="27"/>
      <c r="CI231" s="27"/>
      <c r="CJ231" s="27"/>
      <c r="CK231" s="27"/>
      <c r="CL231" s="27"/>
      <c r="CM231" s="27"/>
      <c r="CN231" s="27"/>
      <c r="CO231" s="27"/>
    </row>
    <row r="232" spans="3:93" x14ac:dyDescent="0.25">
      <c r="C232" s="29"/>
      <c r="D232" s="29"/>
      <c r="CB232" s="27"/>
      <c r="CC232" s="27"/>
      <c r="CD232" s="27"/>
      <c r="CE232" s="27"/>
      <c r="CF232" s="27"/>
      <c r="CG232" s="27"/>
      <c r="CH232" s="27"/>
      <c r="CI232" s="27"/>
      <c r="CJ232" s="27"/>
      <c r="CK232" s="27"/>
      <c r="CL232" s="27"/>
      <c r="CM232" s="27"/>
      <c r="CN232" s="27"/>
      <c r="CO232" s="27"/>
    </row>
    <row r="233" spans="3:93" x14ac:dyDescent="0.25">
      <c r="C233" s="29"/>
      <c r="D233" s="29"/>
      <c r="CB233" s="27"/>
      <c r="CC233" s="27"/>
      <c r="CD233" s="27"/>
      <c r="CE233" s="27"/>
      <c r="CF233" s="27"/>
      <c r="CG233" s="27"/>
      <c r="CH233" s="27"/>
      <c r="CI233" s="27"/>
      <c r="CJ233" s="27"/>
      <c r="CK233" s="27"/>
      <c r="CL233" s="27"/>
      <c r="CM233" s="27"/>
      <c r="CN233" s="27"/>
      <c r="CO233" s="27"/>
    </row>
    <row r="234" spans="3:93" x14ac:dyDescent="0.25">
      <c r="C234" s="29"/>
      <c r="D234" s="29"/>
      <c r="CB234" s="27"/>
      <c r="CC234" s="27"/>
      <c r="CD234" s="27"/>
      <c r="CE234" s="27"/>
      <c r="CF234" s="27"/>
      <c r="CG234" s="27"/>
      <c r="CH234" s="27"/>
      <c r="CI234" s="27"/>
      <c r="CJ234" s="27"/>
      <c r="CK234" s="27"/>
      <c r="CL234" s="27"/>
      <c r="CM234" s="27"/>
      <c r="CN234" s="27"/>
      <c r="CO234" s="27"/>
    </row>
    <row r="235" spans="3:93" x14ac:dyDescent="0.25">
      <c r="C235" s="29"/>
      <c r="D235" s="29"/>
      <c r="CB235" s="27"/>
      <c r="CC235" s="27"/>
      <c r="CD235" s="27"/>
      <c r="CE235" s="27"/>
      <c r="CF235" s="27"/>
      <c r="CG235" s="27"/>
      <c r="CH235" s="27"/>
      <c r="CI235" s="27"/>
      <c r="CJ235" s="27"/>
      <c r="CK235" s="27"/>
      <c r="CL235" s="27"/>
      <c r="CM235" s="27"/>
      <c r="CN235" s="27"/>
      <c r="CO235" s="27"/>
    </row>
    <row r="236" spans="3:93" x14ac:dyDescent="0.25">
      <c r="C236" s="29"/>
      <c r="D236" s="29"/>
      <c r="CB236" s="27"/>
      <c r="CC236" s="27"/>
      <c r="CD236" s="27"/>
      <c r="CE236" s="27"/>
      <c r="CF236" s="27"/>
      <c r="CG236" s="27"/>
      <c r="CH236" s="27"/>
      <c r="CI236" s="27"/>
      <c r="CJ236" s="27"/>
      <c r="CK236" s="27"/>
      <c r="CL236" s="27"/>
      <c r="CM236" s="27"/>
      <c r="CN236" s="27"/>
      <c r="CO236" s="27"/>
    </row>
    <row r="237" spans="3:93" x14ac:dyDescent="0.25">
      <c r="C237" s="29"/>
      <c r="D237" s="29"/>
      <c r="CB237" s="27"/>
      <c r="CC237" s="27"/>
      <c r="CD237" s="27"/>
      <c r="CE237" s="27"/>
      <c r="CF237" s="27"/>
      <c r="CG237" s="27"/>
      <c r="CH237" s="27"/>
      <c r="CI237" s="27"/>
      <c r="CJ237" s="27"/>
      <c r="CK237" s="27"/>
      <c r="CL237" s="27"/>
      <c r="CM237" s="27"/>
      <c r="CN237" s="27"/>
      <c r="CO237" s="27"/>
    </row>
    <row r="238" spans="3:93" x14ac:dyDescent="0.25">
      <c r="C238" s="29"/>
      <c r="D238" s="29"/>
      <c r="CB238" s="27"/>
      <c r="CC238" s="27"/>
      <c r="CD238" s="27"/>
      <c r="CE238" s="27"/>
      <c r="CF238" s="27"/>
      <c r="CG238" s="27"/>
      <c r="CH238" s="27"/>
      <c r="CI238" s="27"/>
      <c r="CJ238" s="27"/>
      <c r="CK238" s="27"/>
      <c r="CL238" s="27"/>
      <c r="CM238" s="27"/>
      <c r="CN238" s="27"/>
      <c r="CO238" s="27"/>
    </row>
    <row r="239" spans="3:93" x14ac:dyDescent="0.25">
      <c r="C239" s="29"/>
      <c r="D239" s="29"/>
      <c r="CB239" s="27"/>
      <c r="CC239" s="27"/>
      <c r="CD239" s="27"/>
      <c r="CE239" s="27"/>
      <c r="CF239" s="27"/>
      <c r="CG239" s="27"/>
      <c r="CH239" s="27"/>
      <c r="CI239" s="27"/>
      <c r="CJ239" s="27"/>
      <c r="CK239" s="27"/>
      <c r="CL239" s="27"/>
      <c r="CM239" s="27"/>
      <c r="CN239" s="27"/>
      <c r="CO239" s="27"/>
    </row>
    <row r="240" spans="3:93" x14ac:dyDescent="0.25">
      <c r="C240" s="29"/>
      <c r="D240" s="29"/>
      <c r="CB240" s="27"/>
      <c r="CC240" s="27"/>
      <c r="CD240" s="27"/>
      <c r="CE240" s="27"/>
      <c r="CF240" s="27"/>
      <c r="CG240" s="27"/>
      <c r="CH240" s="27"/>
      <c r="CI240" s="27"/>
      <c r="CJ240" s="27"/>
      <c r="CK240" s="27"/>
      <c r="CL240" s="27"/>
      <c r="CM240" s="27"/>
      <c r="CN240" s="27"/>
      <c r="CO240" s="27"/>
    </row>
    <row r="241" spans="3:93" x14ac:dyDescent="0.25">
      <c r="C241" s="29"/>
      <c r="D241" s="29"/>
      <c r="CB241" s="27"/>
      <c r="CC241" s="27"/>
      <c r="CD241" s="27"/>
      <c r="CE241" s="27"/>
      <c r="CF241" s="27"/>
      <c r="CG241" s="27"/>
      <c r="CH241" s="27"/>
      <c r="CI241" s="27"/>
      <c r="CJ241" s="27"/>
      <c r="CK241" s="27"/>
      <c r="CL241" s="27"/>
      <c r="CM241" s="27"/>
      <c r="CN241" s="27"/>
      <c r="CO241" s="27"/>
    </row>
    <row r="242" spans="3:93" x14ac:dyDescent="0.25">
      <c r="C242" s="29"/>
      <c r="D242" s="29"/>
      <c r="CB242" s="27"/>
      <c r="CC242" s="27"/>
      <c r="CD242" s="27"/>
      <c r="CE242" s="27"/>
      <c r="CF242" s="27"/>
      <c r="CG242" s="27"/>
      <c r="CH242" s="27"/>
      <c r="CI242" s="27"/>
      <c r="CJ242" s="27"/>
      <c r="CK242" s="27"/>
      <c r="CL242" s="27"/>
      <c r="CM242" s="27"/>
      <c r="CN242" s="27"/>
      <c r="CO242" s="27"/>
    </row>
    <row r="243" spans="3:93" x14ac:dyDescent="0.25">
      <c r="C243" s="29"/>
      <c r="D243" s="29"/>
      <c r="CB243" s="27"/>
      <c r="CC243" s="27"/>
      <c r="CD243" s="27"/>
      <c r="CE243" s="27"/>
      <c r="CF243" s="27"/>
      <c r="CG243" s="27"/>
      <c r="CH243" s="27"/>
      <c r="CI243" s="27"/>
      <c r="CJ243" s="27"/>
      <c r="CK243" s="27"/>
      <c r="CL243" s="27"/>
      <c r="CM243" s="27"/>
      <c r="CN243" s="27"/>
      <c r="CO243" s="27"/>
    </row>
    <row r="244" spans="3:93" x14ac:dyDescent="0.25">
      <c r="C244" s="29"/>
      <c r="D244" s="29"/>
      <c r="CB244" s="27"/>
      <c r="CC244" s="27"/>
      <c r="CD244" s="27"/>
      <c r="CE244" s="27"/>
      <c r="CF244" s="27"/>
      <c r="CG244" s="27"/>
      <c r="CH244" s="27"/>
      <c r="CI244" s="27"/>
      <c r="CJ244" s="27"/>
      <c r="CK244" s="27"/>
      <c r="CL244" s="27"/>
      <c r="CM244" s="27"/>
      <c r="CN244" s="27"/>
      <c r="CO244" s="27"/>
    </row>
    <row r="245" spans="3:93" x14ac:dyDescent="0.25">
      <c r="C245" s="29"/>
      <c r="D245" s="29"/>
      <c r="CB245" s="27"/>
      <c r="CC245" s="27"/>
      <c r="CD245" s="27"/>
      <c r="CE245" s="27"/>
      <c r="CF245" s="27"/>
      <c r="CG245" s="27"/>
      <c r="CH245" s="27"/>
      <c r="CI245" s="27"/>
      <c r="CJ245" s="27"/>
      <c r="CK245" s="27"/>
      <c r="CL245" s="27"/>
      <c r="CM245" s="27"/>
      <c r="CN245" s="27"/>
      <c r="CO245" s="27"/>
    </row>
    <row r="246" spans="3:93" x14ac:dyDescent="0.25">
      <c r="C246" s="29"/>
      <c r="D246" s="29"/>
      <c r="CB246" s="27"/>
      <c r="CC246" s="27"/>
      <c r="CD246" s="27"/>
      <c r="CE246" s="27"/>
      <c r="CF246" s="27"/>
      <c r="CG246" s="27"/>
      <c r="CH246" s="27"/>
      <c r="CI246" s="27"/>
      <c r="CJ246" s="27"/>
      <c r="CK246" s="27"/>
      <c r="CL246" s="27"/>
      <c r="CM246" s="27"/>
      <c r="CN246" s="27"/>
      <c r="CO246" s="27"/>
    </row>
    <row r="247" spans="3:93" x14ac:dyDescent="0.25">
      <c r="C247" s="29"/>
      <c r="D247" s="29"/>
      <c r="CB247" s="27"/>
      <c r="CC247" s="27"/>
      <c r="CD247" s="27"/>
      <c r="CE247" s="27"/>
      <c r="CF247" s="27"/>
      <c r="CG247" s="27"/>
      <c r="CH247" s="27"/>
      <c r="CI247" s="27"/>
      <c r="CJ247" s="27"/>
      <c r="CK247" s="27"/>
      <c r="CL247" s="27"/>
      <c r="CM247" s="27"/>
      <c r="CN247" s="27"/>
      <c r="CO247" s="27"/>
    </row>
    <row r="248" spans="3:93" x14ac:dyDescent="0.25">
      <c r="C248" s="29"/>
      <c r="D248" s="29"/>
      <c r="CB248" s="27"/>
      <c r="CC248" s="27"/>
      <c r="CD248" s="27"/>
      <c r="CE248" s="27"/>
      <c r="CF248" s="27"/>
      <c r="CG248" s="27"/>
      <c r="CH248" s="27"/>
      <c r="CI248" s="27"/>
      <c r="CJ248" s="27"/>
      <c r="CK248" s="27"/>
      <c r="CL248" s="27"/>
      <c r="CM248" s="27"/>
      <c r="CN248" s="27"/>
      <c r="CO248" s="27"/>
    </row>
    <row r="249" spans="3:93" x14ac:dyDescent="0.25">
      <c r="C249" s="29"/>
      <c r="D249" s="29"/>
      <c r="CB249" s="27"/>
      <c r="CC249" s="27"/>
      <c r="CD249" s="27"/>
      <c r="CE249" s="27"/>
      <c r="CF249" s="27"/>
      <c r="CG249" s="27"/>
      <c r="CH249" s="27"/>
      <c r="CI249" s="27"/>
      <c r="CJ249" s="27"/>
      <c r="CK249" s="27"/>
      <c r="CL249" s="27"/>
      <c r="CM249" s="27"/>
      <c r="CN249" s="27"/>
      <c r="CO249" s="27"/>
    </row>
    <row r="250" spans="3:93" x14ac:dyDescent="0.25">
      <c r="C250" s="29"/>
      <c r="D250" s="29"/>
      <c r="CB250" s="27"/>
      <c r="CC250" s="27"/>
      <c r="CD250" s="27"/>
      <c r="CE250" s="27"/>
      <c r="CF250" s="27"/>
      <c r="CG250" s="27"/>
      <c r="CH250" s="27"/>
      <c r="CI250" s="27"/>
      <c r="CJ250" s="27"/>
      <c r="CK250" s="27"/>
      <c r="CL250" s="27"/>
      <c r="CM250" s="27"/>
      <c r="CN250" s="27"/>
      <c r="CO250" s="27"/>
    </row>
    <row r="251" spans="3:93" x14ac:dyDescent="0.25">
      <c r="C251" s="29"/>
      <c r="D251" s="29"/>
      <c r="CB251" s="27"/>
      <c r="CC251" s="27"/>
      <c r="CD251" s="27"/>
      <c r="CE251" s="27"/>
      <c r="CF251" s="27"/>
      <c r="CG251" s="27"/>
      <c r="CH251" s="27"/>
      <c r="CI251" s="27"/>
      <c r="CJ251" s="27"/>
      <c r="CK251" s="27"/>
      <c r="CL251" s="27"/>
      <c r="CM251" s="27"/>
      <c r="CN251" s="27"/>
      <c r="CO251" s="27"/>
    </row>
    <row r="252" spans="3:93" x14ac:dyDescent="0.25">
      <c r="C252" s="29"/>
      <c r="D252" s="29"/>
      <c r="CB252" s="27"/>
      <c r="CC252" s="27"/>
      <c r="CD252" s="27"/>
      <c r="CE252" s="27"/>
      <c r="CF252" s="27"/>
      <c r="CG252" s="27"/>
      <c r="CH252" s="27"/>
      <c r="CI252" s="27"/>
      <c r="CJ252" s="27"/>
      <c r="CK252" s="27"/>
      <c r="CL252" s="27"/>
      <c r="CM252" s="27"/>
      <c r="CN252" s="27"/>
      <c r="CO252" s="27"/>
    </row>
    <row r="253" spans="3:93" x14ac:dyDescent="0.25">
      <c r="C253" s="29"/>
      <c r="D253" s="29"/>
      <c r="CB253" s="27"/>
      <c r="CC253" s="27"/>
      <c r="CD253" s="27"/>
      <c r="CE253" s="27"/>
      <c r="CF253" s="27"/>
      <c r="CG253" s="27"/>
      <c r="CH253" s="27"/>
      <c r="CI253" s="27"/>
      <c r="CJ253" s="27"/>
      <c r="CK253" s="27"/>
      <c r="CL253" s="27"/>
      <c r="CM253" s="27"/>
      <c r="CN253" s="27"/>
      <c r="CO253" s="27"/>
    </row>
    <row r="254" spans="3:93" x14ac:dyDescent="0.25">
      <c r="C254" s="29"/>
      <c r="D254" s="29"/>
      <c r="CB254" s="27"/>
      <c r="CC254" s="27"/>
      <c r="CD254" s="27"/>
      <c r="CE254" s="27"/>
      <c r="CF254" s="27"/>
      <c r="CG254" s="27"/>
      <c r="CH254" s="27"/>
      <c r="CI254" s="27"/>
      <c r="CJ254" s="27"/>
      <c r="CK254" s="27"/>
      <c r="CL254" s="27"/>
      <c r="CM254" s="27"/>
      <c r="CN254" s="27"/>
      <c r="CO254" s="27"/>
    </row>
    <row r="255" spans="3:93" x14ac:dyDescent="0.25">
      <c r="C255" s="29"/>
      <c r="D255" s="29"/>
      <c r="CB255" s="27"/>
      <c r="CC255" s="27"/>
      <c r="CD255" s="27"/>
      <c r="CE255" s="27"/>
      <c r="CF255" s="27"/>
      <c r="CG255" s="27"/>
      <c r="CH255" s="27"/>
      <c r="CI255" s="27"/>
      <c r="CJ255" s="27"/>
      <c r="CK255" s="27"/>
      <c r="CL255" s="27"/>
      <c r="CM255" s="27"/>
      <c r="CN255" s="27"/>
      <c r="CO255" s="27"/>
    </row>
    <row r="256" spans="3:93" x14ac:dyDescent="0.25">
      <c r="C256" s="29"/>
      <c r="D256" s="29"/>
      <c r="CB256" s="27"/>
      <c r="CC256" s="27"/>
      <c r="CD256" s="27"/>
      <c r="CE256" s="27"/>
      <c r="CF256" s="27"/>
      <c r="CG256" s="27"/>
      <c r="CH256" s="27"/>
      <c r="CI256" s="27"/>
      <c r="CJ256" s="27"/>
      <c r="CK256" s="27"/>
      <c r="CL256" s="27"/>
      <c r="CM256" s="27"/>
      <c r="CN256" s="27"/>
      <c r="CO256" s="27"/>
    </row>
    <row r="257" spans="3:93" x14ac:dyDescent="0.25">
      <c r="C257" s="29"/>
      <c r="D257" s="29"/>
      <c r="CB257" s="27"/>
      <c r="CC257" s="27"/>
      <c r="CD257" s="27"/>
      <c r="CE257" s="27"/>
      <c r="CF257" s="27"/>
      <c r="CG257" s="27"/>
      <c r="CH257" s="27"/>
      <c r="CI257" s="27"/>
      <c r="CJ257" s="27"/>
      <c r="CK257" s="27"/>
      <c r="CL257" s="27"/>
      <c r="CM257" s="27"/>
      <c r="CN257" s="27"/>
      <c r="CO257" s="27"/>
    </row>
    <row r="258" spans="3:93" x14ac:dyDescent="0.25">
      <c r="C258" s="29"/>
      <c r="D258" s="29"/>
      <c r="CB258" s="27"/>
      <c r="CC258" s="27"/>
      <c r="CD258" s="27"/>
      <c r="CE258" s="27"/>
      <c r="CF258" s="27"/>
      <c r="CG258" s="27"/>
      <c r="CH258" s="27"/>
      <c r="CI258" s="27"/>
      <c r="CJ258" s="27"/>
      <c r="CK258" s="27"/>
      <c r="CL258" s="27"/>
      <c r="CM258" s="27"/>
      <c r="CN258" s="27"/>
      <c r="CO258" s="27"/>
    </row>
    <row r="259" spans="3:93" x14ac:dyDescent="0.25">
      <c r="C259" s="29"/>
      <c r="D259" s="29"/>
      <c r="CB259" s="27"/>
      <c r="CC259" s="27"/>
      <c r="CD259" s="27"/>
      <c r="CE259" s="27"/>
      <c r="CF259" s="27"/>
      <c r="CG259" s="27"/>
      <c r="CH259" s="27"/>
      <c r="CI259" s="27"/>
      <c r="CJ259" s="27"/>
      <c r="CK259" s="27"/>
      <c r="CL259" s="27"/>
      <c r="CM259" s="27"/>
      <c r="CN259" s="27"/>
      <c r="CO259" s="27"/>
    </row>
    <row r="260" spans="3:93" x14ac:dyDescent="0.25">
      <c r="C260" s="29"/>
      <c r="D260" s="29"/>
      <c r="CB260" s="27"/>
      <c r="CC260" s="27"/>
      <c r="CD260" s="27"/>
      <c r="CE260" s="27"/>
      <c r="CF260" s="27"/>
      <c r="CG260" s="27"/>
      <c r="CH260" s="27"/>
      <c r="CI260" s="27"/>
      <c r="CJ260" s="27"/>
      <c r="CK260" s="27"/>
      <c r="CL260" s="27"/>
      <c r="CM260" s="27"/>
      <c r="CN260" s="27"/>
      <c r="CO260" s="27"/>
    </row>
    <row r="261" spans="3:93" x14ac:dyDescent="0.25">
      <c r="C261" s="29"/>
      <c r="D261" s="29"/>
      <c r="CB261" s="27"/>
      <c r="CC261" s="27"/>
      <c r="CD261" s="27"/>
      <c r="CE261" s="27"/>
      <c r="CF261" s="27"/>
      <c r="CG261" s="27"/>
      <c r="CH261" s="27"/>
      <c r="CI261" s="27"/>
      <c r="CJ261" s="27"/>
      <c r="CK261" s="27"/>
      <c r="CL261" s="27"/>
      <c r="CM261" s="27"/>
      <c r="CN261" s="27"/>
      <c r="CO261" s="27"/>
    </row>
    <row r="262" spans="3:93" x14ac:dyDescent="0.25">
      <c r="C262" s="29"/>
      <c r="D262" s="29"/>
      <c r="CB262" s="27"/>
      <c r="CC262" s="27"/>
      <c r="CD262" s="27"/>
      <c r="CE262" s="27"/>
      <c r="CF262" s="27"/>
      <c r="CG262" s="27"/>
      <c r="CH262" s="27"/>
      <c r="CI262" s="27"/>
      <c r="CJ262" s="27"/>
      <c r="CK262" s="27"/>
      <c r="CL262" s="27"/>
      <c r="CM262" s="27"/>
      <c r="CN262" s="27"/>
      <c r="CO262" s="27"/>
    </row>
    <row r="263" spans="3:93" x14ac:dyDescent="0.25">
      <c r="C263" s="29"/>
      <c r="D263" s="29"/>
      <c r="CB263" s="27"/>
      <c r="CC263" s="27"/>
      <c r="CD263" s="27"/>
      <c r="CE263" s="27"/>
      <c r="CF263" s="27"/>
      <c r="CG263" s="27"/>
      <c r="CH263" s="27"/>
      <c r="CI263" s="27"/>
      <c r="CJ263" s="27"/>
      <c r="CK263" s="27"/>
      <c r="CL263" s="27"/>
      <c r="CM263" s="27"/>
      <c r="CN263" s="27"/>
      <c r="CO263" s="27"/>
    </row>
    <row r="264" spans="3:93" x14ac:dyDescent="0.25">
      <c r="C264" s="29"/>
      <c r="D264" s="29"/>
      <c r="CB264" s="27"/>
      <c r="CC264" s="27"/>
      <c r="CD264" s="27"/>
      <c r="CE264" s="27"/>
      <c r="CF264" s="27"/>
      <c r="CG264" s="27"/>
      <c r="CH264" s="27"/>
      <c r="CI264" s="27"/>
      <c r="CJ264" s="27"/>
      <c r="CK264" s="27"/>
      <c r="CL264" s="27"/>
      <c r="CM264" s="27"/>
      <c r="CN264" s="27"/>
      <c r="CO264" s="27"/>
    </row>
    <row r="265" spans="3:93" x14ac:dyDescent="0.25">
      <c r="C265" s="29"/>
      <c r="D265" s="29"/>
      <c r="CB265" s="27"/>
      <c r="CC265" s="27"/>
      <c r="CD265" s="27"/>
      <c r="CE265" s="27"/>
      <c r="CF265" s="27"/>
      <c r="CG265" s="27"/>
      <c r="CH265" s="27"/>
      <c r="CI265" s="27"/>
      <c r="CJ265" s="27"/>
      <c r="CK265" s="27"/>
      <c r="CL265" s="27"/>
      <c r="CM265" s="27"/>
      <c r="CN265" s="27"/>
      <c r="CO265" s="27"/>
    </row>
    <row r="266" spans="3:93" x14ac:dyDescent="0.25">
      <c r="C266" s="29"/>
      <c r="D266" s="29"/>
      <c r="CB266" s="27"/>
      <c r="CC266" s="27"/>
      <c r="CD266" s="27"/>
      <c r="CE266" s="27"/>
      <c r="CF266" s="27"/>
      <c r="CG266" s="27"/>
      <c r="CH266" s="27"/>
      <c r="CI266" s="27"/>
      <c r="CJ266" s="27"/>
      <c r="CK266" s="27"/>
      <c r="CL266" s="27"/>
      <c r="CM266" s="27"/>
      <c r="CN266" s="27"/>
      <c r="CO266" s="27"/>
    </row>
    <row r="267" spans="3:93" x14ac:dyDescent="0.25">
      <c r="C267" s="29"/>
      <c r="D267" s="29"/>
      <c r="CB267" s="27"/>
      <c r="CC267" s="27"/>
      <c r="CD267" s="27"/>
      <c r="CE267" s="27"/>
      <c r="CF267" s="27"/>
      <c r="CG267" s="27"/>
      <c r="CH267" s="27"/>
      <c r="CI267" s="27"/>
      <c r="CJ267" s="27"/>
      <c r="CK267" s="27"/>
      <c r="CL267" s="27"/>
      <c r="CM267" s="27"/>
      <c r="CN267" s="27"/>
      <c r="CO267" s="27"/>
    </row>
    <row r="268" spans="3:93" x14ac:dyDescent="0.25">
      <c r="C268" s="29"/>
      <c r="D268" s="29"/>
      <c r="CB268" s="27"/>
      <c r="CC268" s="27"/>
      <c r="CD268" s="27"/>
      <c r="CE268" s="27"/>
      <c r="CF268" s="27"/>
      <c r="CG268" s="27"/>
      <c r="CH268" s="27"/>
      <c r="CI268" s="27"/>
      <c r="CJ268" s="27"/>
      <c r="CK268" s="27"/>
      <c r="CL268" s="27"/>
      <c r="CM268" s="27"/>
      <c r="CN268" s="27"/>
      <c r="CO268" s="27"/>
    </row>
    <row r="269" spans="3:93" x14ac:dyDescent="0.25">
      <c r="C269" s="29"/>
      <c r="D269" s="29"/>
      <c r="CB269" s="27"/>
      <c r="CC269" s="27"/>
      <c r="CD269" s="27"/>
      <c r="CE269" s="27"/>
      <c r="CF269" s="27"/>
      <c r="CG269" s="27"/>
      <c r="CH269" s="27"/>
      <c r="CI269" s="27"/>
      <c r="CJ269" s="27"/>
      <c r="CK269" s="27"/>
      <c r="CL269" s="27"/>
      <c r="CM269" s="27"/>
      <c r="CN269" s="27"/>
      <c r="CO269" s="27"/>
    </row>
    <row r="270" spans="3:93" x14ac:dyDescent="0.25">
      <c r="C270" s="29"/>
      <c r="D270" s="29"/>
      <c r="CB270" s="27"/>
      <c r="CC270" s="27"/>
      <c r="CD270" s="27"/>
      <c r="CE270" s="27"/>
      <c r="CF270" s="27"/>
      <c r="CG270" s="27"/>
      <c r="CH270" s="27"/>
      <c r="CI270" s="27"/>
      <c r="CJ270" s="27"/>
      <c r="CK270" s="27"/>
      <c r="CL270" s="27"/>
      <c r="CM270" s="27"/>
      <c r="CN270" s="27"/>
      <c r="CO270" s="27"/>
    </row>
    <row r="271" spans="3:93" x14ac:dyDescent="0.25">
      <c r="C271" s="29"/>
      <c r="D271" s="29"/>
      <c r="CB271" s="27"/>
      <c r="CC271" s="27"/>
      <c r="CD271" s="27"/>
      <c r="CE271" s="27"/>
      <c r="CF271" s="27"/>
      <c r="CG271" s="27"/>
      <c r="CH271" s="27"/>
      <c r="CI271" s="27"/>
      <c r="CJ271" s="27"/>
      <c r="CK271" s="27"/>
      <c r="CL271" s="27"/>
      <c r="CM271" s="27"/>
      <c r="CN271" s="27"/>
      <c r="CO271" s="27"/>
    </row>
    <row r="272" spans="3:93" x14ac:dyDescent="0.25">
      <c r="C272" s="29"/>
      <c r="D272" s="29"/>
      <c r="CB272" s="27"/>
      <c r="CC272" s="27"/>
      <c r="CD272" s="27"/>
      <c r="CE272" s="27"/>
      <c r="CF272" s="27"/>
      <c r="CG272" s="27"/>
      <c r="CH272" s="27"/>
      <c r="CI272" s="27"/>
      <c r="CJ272" s="27"/>
      <c r="CK272" s="27"/>
      <c r="CL272" s="27"/>
      <c r="CM272" s="27"/>
      <c r="CN272" s="27"/>
      <c r="CO272" s="27"/>
    </row>
    <row r="273" spans="3:93" x14ac:dyDescent="0.25">
      <c r="C273" s="29"/>
      <c r="D273" s="29"/>
      <c r="CB273" s="27"/>
      <c r="CC273" s="27"/>
      <c r="CD273" s="27"/>
      <c r="CE273" s="27"/>
      <c r="CF273" s="27"/>
      <c r="CG273" s="27"/>
      <c r="CH273" s="27"/>
      <c r="CI273" s="27"/>
      <c r="CJ273" s="27"/>
      <c r="CK273" s="27"/>
      <c r="CL273" s="27"/>
      <c r="CM273" s="27"/>
      <c r="CN273" s="27"/>
      <c r="CO273" s="27"/>
    </row>
    <row r="274" spans="3:93" x14ac:dyDescent="0.25">
      <c r="C274" s="29"/>
      <c r="D274" s="29"/>
      <c r="CB274" s="27"/>
      <c r="CC274" s="27"/>
      <c r="CD274" s="27"/>
      <c r="CE274" s="27"/>
      <c r="CF274" s="27"/>
      <c r="CG274" s="27"/>
      <c r="CH274" s="27"/>
      <c r="CI274" s="27"/>
      <c r="CJ274" s="27"/>
      <c r="CK274" s="27"/>
      <c r="CL274" s="27"/>
      <c r="CM274" s="27"/>
      <c r="CN274" s="27"/>
      <c r="CO274" s="27"/>
    </row>
    <row r="275" spans="3:93" x14ac:dyDescent="0.25">
      <c r="C275" s="29"/>
      <c r="D275" s="29"/>
      <c r="CB275" s="27"/>
      <c r="CC275" s="27"/>
      <c r="CD275" s="27"/>
      <c r="CE275" s="27"/>
      <c r="CF275" s="27"/>
      <c r="CG275" s="27"/>
      <c r="CH275" s="27"/>
      <c r="CI275" s="27"/>
      <c r="CJ275" s="27"/>
      <c r="CK275" s="27"/>
      <c r="CL275" s="27"/>
      <c r="CM275" s="27"/>
      <c r="CN275" s="27"/>
      <c r="CO275" s="27"/>
    </row>
    <row r="276" spans="3:93" x14ac:dyDescent="0.25">
      <c r="C276" s="29"/>
      <c r="D276" s="29"/>
      <c r="CB276" s="27"/>
      <c r="CC276" s="27"/>
      <c r="CD276" s="27"/>
      <c r="CE276" s="27"/>
      <c r="CF276" s="27"/>
      <c r="CG276" s="27"/>
      <c r="CH276" s="27"/>
      <c r="CI276" s="27"/>
      <c r="CJ276" s="27"/>
      <c r="CK276" s="27"/>
      <c r="CL276" s="27"/>
      <c r="CM276" s="27"/>
      <c r="CN276" s="27"/>
      <c r="CO276" s="27"/>
    </row>
    <row r="277" spans="3:93" x14ac:dyDescent="0.25">
      <c r="C277" s="29"/>
      <c r="D277" s="29"/>
      <c r="CB277" s="27"/>
      <c r="CC277" s="27"/>
      <c r="CD277" s="27"/>
      <c r="CE277" s="27"/>
      <c r="CF277" s="27"/>
      <c r="CG277" s="27"/>
      <c r="CH277" s="27"/>
      <c r="CI277" s="27"/>
      <c r="CJ277" s="27"/>
      <c r="CK277" s="27"/>
      <c r="CL277" s="27"/>
      <c r="CM277" s="27"/>
      <c r="CN277" s="27"/>
      <c r="CO277" s="27"/>
    </row>
    <row r="278" spans="3:93" x14ac:dyDescent="0.25">
      <c r="C278" s="29"/>
      <c r="D278" s="29"/>
      <c r="CB278" s="27"/>
      <c r="CC278" s="27"/>
      <c r="CD278" s="27"/>
      <c r="CE278" s="27"/>
      <c r="CF278" s="27"/>
      <c r="CG278" s="27"/>
      <c r="CH278" s="27"/>
      <c r="CI278" s="27"/>
      <c r="CJ278" s="27"/>
      <c r="CK278" s="27"/>
      <c r="CL278" s="27"/>
      <c r="CM278" s="27"/>
      <c r="CN278" s="27"/>
      <c r="CO278" s="27"/>
    </row>
    <row r="279" spans="3:93" x14ac:dyDescent="0.25">
      <c r="C279" s="29"/>
      <c r="D279" s="29"/>
      <c r="CB279" s="27"/>
      <c r="CC279" s="27"/>
      <c r="CD279" s="27"/>
      <c r="CE279" s="27"/>
      <c r="CF279" s="27"/>
      <c r="CG279" s="27"/>
      <c r="CH279" s="27"/>
      <c r="CI279" s="27"/>
      <c r="CJ279" s="27"/>
      <c r="CK279" s="27"/>
      <c r="CL279" s="27"/>
      <c r="CM279" s="27"/>
      <c r="CN279" s="27"/>
      <c r="CO279" s="27"/>
    </row>
    <row r="280" spans="3:93" x14ac:dyDescent="0.25">
      <c r="C280" s="29"/>
      <c r="D280" s="29"/>
      <c r="CB280" s="27"/>
      <c r="CC280" s="27"/>
      <c r="CD280" s="27"/>
      <c r="CE280" s="27"/>
      <c r="CF280" s="27"/>
      <c r="CG280" s="27"/>
      <c r="CH280" s="27"/>
      <c r="CI280" s="27"/>
      <c r="CJ280" s="27"/>
      <c r="CK280" s="27"/>
      <c r="CL280" s="27"/>
      <c r="CM280" s="27"/>
      <c r="CN280" s="27"/>
      <c r="CO280" s="27"/>
    </row>
    <row r="281" spans="3:93" x14ac:dyDescent="0.25">
      <c r="C281" s="29"/>
      <c r="D281" s="29"/>
      <c r="CB281" s="27"/>
      <c r="CC281" s="27"/>
      <c r="CD281" s="27"/>
      <c r="CE281" s="27"/>
      <c r="CF281" s="27"/>
      <c r="CG281" s="27"/>
      <c r="CH281" s="27"/>
      <c r="CI281" s="27"/>
      <c r="CJ281" s="27"/>
      <c r="CK281" s="27"/>
      <c r="CL281" s="27"/>
      <c r="CM281" s="27"/>
      <c r="CN281" s="27"/>
      <c r="CO281" s="27"/>
    </row>
    <row r="282" spans="3:93" x14ac:dyDescent="0.25">
      <c r="C282" s="29"/>
      <c r="D282" s="29"/>
      <c r="CB282" s="27"/>
      <c r="CC282" s="27"/>
      <c r="CD282" s="27"/>
      <c r="CE282" s="27"/>
      <c r="CF282" s="27"/>
      <c r="CG282" s="27"/>
      <c r="CH282" s="27"/>
      <c r="CI282" s="27"/>
      <c r="CJ282" s="27"/>
      <c r="CK282" s="27"/>
      <c r="CL282" s="27"/>
      <c r="CM282" s="27"/>
      <c r="CN282" s="27"/>
      <c r="CO282" s="27"/>
    </row>
    <row r="283" spans="3:93" x14ac:dyDescent="0.25">
      <c r="C283" s="29"/>
      <c r="D283" s="29"/>
      <c r="CB283" s="27"/>
      <c r="CC283" s="27"/>
      <c r="CD283" s="27"/>
      <c r="CE283" s="27"/>
      <c r="CF283" s="27"/>
      <c r="CG283" s="27"/>
      <c r="CH283" s="27"/>
      <c r="CI283" s="27"/>
      <c r="CJ283" s="27"/>
      <c r="CK283" s="27"/>
      <c r="CL283" s="27"/>
      <c r="CM283" s="27"/>
      <c r="CN283" s="27"/>
      <c r="CO283" s="27"/>
    </row>
    <row r="284" spans="3:93" x14ac:dyDescent="0.25">
      <c r="C284" s="29"/>
      <c r="D284" s="29"/>
      <c r="CB284" s="27"/>
      <c r="CC284" s="27"/>
      <c r="CD284" s="27"/>
      <c r="CE284" s="27"/>
      <c r="CF284" s="27"/>
      <c r="CG284" s="27"/>
      <c r="CH284" s="27"/>
      <c r="CI284" s="27"/>
      <c r="CJ284" s="27"/>
      <c r="CK284" s="27"/>
      <c r="CL284" s="27"/>
      <c r="CM284" s="27"/>
      <c r="CN284" s="27"/>
      <c r="CO284" s="27"/>
    </row>
    <row r="285" spans="3:93" x14ac:dyDescent="0.25">
      <c r="C285" s="29"/>
      <c r="D285" s="29"/>
      <c r="CB285" s="27"/>
      <c r="CC285" s="27"/>
      <c r="CD285" s="27"/>
      <c r="CE285" s="27"/>
      <c r="CF285" s="27"/>
      <c r="CG285" s="27"/>
      <c r="CH285" s="27"/>
      <c r="CI285" s="27"/>
      <c r="CJ285" s="27"/>
      <c r="CK285" s="27"/>
      <c r="CL285" s="27"/>
      <c r="CM285" s="27"/>
      <c r="CN285" s="27"/>
      <c r="CO285" s="27"/>
    </row>
    <row r="286" spans="3:93" x14ac:dyDescent="0.25">
      <c r="C286" s="29"/>
      <c r="D286" s="29"/>
      <c r="CB286" s="27"/>
      <c r="CC286" s="27"/>
      <c r="CD286" s="27"/>
      <c r="CE286" s="27"/>
      <c r="CF286" s="27"/>
      <c r="CG286" s="27"/>
      <c r="CH286" s="27"/>
      <c r="CI286" s="27"/>
      <c r="CJ286" s="27"/>
      <c r="CK286" s="27"/>
      <c r="CL286" s="27"/>
      <c r="CM286" s="27"/>
      <c r="CN286" s="27"/>
      <c r="CO286" s="27"/>
    </row>
    <row r="287" spans="3:93" x14ac:dyDescent="0.25">
      <c r="C287" s="29"/>
      <c r="D287" s="29"/>
      <c r="CB287" s="27"/>
      <c r="CC287" s="27"/>
      <c r="CD287" s="27"/>
      <c r="CE287" s="27"/>
      <c r="CF287" s="27"/>
      <c r="CG287" s="27"/>
      <c r="CH287" s="27"/>
      <c r="CI287" s="27"/>
      <c r="CJ287" s="27"/>
      <c r="CK287" s="27"/>
      <c r="CL287" s="27"/>
      <c r="CM287" s="27"/>
      <c r="CN287" s="27"/>
      <c r="CO287" s="27"/>
    </row>
    <row r="288" spans="3:93" x14ac:dyDescent="0.25">
      <c r="C288" s="29"/>
      <c r="D288" s="29"/>
      <c r="CB288" s="27"/>
      <c r="CC288" s="27"/>
      <c r="CD288" s="27"/>
      <c r="CE288" s="27"/>
      <c r="CF288" s="27"/>
      <c r="CG288" s="27"/>
      <c r="CH288" s="27"/>
      <c r="CI288" s="27"/>
      <c r="CJ288" s="27"/>
      <c r="CK288" s="27"/>
      <c r="CL288" s="27"/>
      <c r="CM288" s="27"/>
      <c r="CN288" s="27"/>
      <c r="CO288" s="27"/>
    </row>
    <row r="289" spans="3:93" x14ac:dyDescent="0.25">
      <c r="C289" s="29"/>
      <c r="D289" s="29"/>
      <c r="CB289" s="27"/>
      <c r="CC289" s="27"/>
      <c r="CD289" s="27"/>
      <c r="CE289" s="27"/>
      <c r="CF289" s="27"/>
      <c r="CG289" s="27"/>
      <c r="CH289" s="27"/>
      <c r="CI289" s="27"/>
      <c r="CJ289" s="27"/>
      <c r="CK289" s="27"/>
      <c r="CL289" s="27"/>
      <c r="CM289" s="27"/>
      <c r="CN289" s="27"/>
      <c r="CO289" s="27"/>
    </row>
    <row r="290" spans="3:93" x14ac:dyDescent="0.25">
      <c r="C290" s="29"/>
      <c r="D290" s="29"/>
      <c r="CB290" s="27"/>
      <c r="CC290" s="27"/>
      <c r="CD290" s="27"/>
      <c r="CE290" s="27"/>
      <c r="CF290" s="27"/>
      <c r="CG290" s="27"/>
      <c r="CH290" s="27"/>
      <c r="CI290" s="27"/>
      <c r="CJ290" s="27"/>
      <c r="CK290" s="27"/>
      <c r="CL290" s="27"/>
      <c r="CM290" s="27"/>
      <c r="CN290" s="27"/>
      <c r="CO290" s="27"/>
    </row>
    <row r="291" spans="3:93" x14ac:dyDescent="0.25">
      <c r="C291" s="29"/>
      <c r="D291" s="29"/>
      <c r="CB291" s="27"/>
      <c r="CC291" s="27"/>
      <c r="CD291" s="27"/>
      <c r="CE291" s="27"/>
      <c r="CF291" s="27"/>
      <c r="CG291" s="27"/>
      <c r="CH291" s="27"/>
      <c r="CI291" s="27"/>
      <c r="CJ291" s="27"/>
      <c r="CK291" s="27"/>
      <c r="CL291" s="27"/>
      <c r="CM291" s="27"/>
      <c r="CN291" s="27"/>
      <c r="CO291" s="27"/>
    </row>
    <row r="292" spans="3:93" x14ac:dyDescent="0.25">
      <c r="C292" s="29"/>
      <c r="D292" s="29"/>
      <c r="CB292" s="27"/>
      <c r="CC292" s="27"/>
      <c r="CD292" s="27"/>
      <c r="CE292" s="27"/>
      <c r="CF292" s="27"/>
      <c r="CG292" s="27"/>
      <c r="CH292" s="27"/>
      <c r="CI292" s="27"/>
      <c r="CJ292" s="27"/>
      <c r="CK292" s="27"/>
      <c r="CL292" s="27"/>
      <c r="CM292" s="27"/>
      <c r="CN292" s="27"/>
      <c r="CO292" s="27"/>
    </row>
    <row r="293" spans="3:93" x14ac:dyDescent="0.25">
      <c r="C293" s="29"/>
      <c r="D293" s="29"/>
      <c r="CB293" s="27"/>
      <c r="CC293" s="27"/>
      <c r="CD293" s="27"/>
      <c r="CE293" s="27"/>
      <c r="CF293" s="27"/>
      <c r="CG293" s="27"/>
      <c r="CH293" s="27"/>
      <c r="CI293" s="27"/>
      <c r="CJ293" s="27"/>
      <c r="CK293" s="27"/>
      <c r="CL293" s="27"/>
      <c r="CM293" s="27"/>
      <c r="CN293" s="27"/>
      <c r="CO293" s="27"/>
    </row>
    <row r="294" spans="3:93" x14ac:dyDescent="0.25">
      <c r="C294" s="29"/>
      <c r="D294" s="29"/>
      <c r="CB294" s="27"/>
      <c r="CC294" s="27"/>
      <c r="CD294" s="27"/>
      <c r="CE294" s="27"/>
      <c r="CF294" s="27"/>
      <c r="CG294" s="27"/>
      <c r="CH294" s="27"/>
      <c r="CI294" s="27"/>
      <c r="CJ294" s="27"/>
      <c r="CK294" s="27"/>
      <c r="CL294" s="27"/>
      <c r="CM294" s="27"/>
      <c r="CN294" s="27"/>
      <c r="CO294" s="27"/>
    </row>
    <row r="295" spans="3:93" x14ac:dyDescent="0.25">
      <c r="C295" s="29"/>
      <c r="D295" s="29"/>
      <c r="CB295" s="27"/>
      <c r="CC295" s="27"/>
      <c r="CD295" s="27"/>
      <c r="CE295" s="27"/>
      <c r="CF295" s="27"/>
      <c r="CG295" s="27"/>
      <c r="CH295" s="27"/>
      <c r="CI295" s="27"/>
      <c r="CJ295" s="27"/>
      <c r="CK295" s="27"/>
      <c r="CL295" s="27"/>
      <c r="CM295" s="27"/>
      <c r="CN295" s="27"/>
      <c r="CO295" s="27"/>
    </row>
    <row r="296" spans="3:93" x14ac:dyDescent="0.25">
      <c r="C296" s="29"/>
      <c r="D296" s="29"/>
      <c r="CB296" s="27"/>
      <c r="CC296" s="27"/>
      <c r="CD296" s="27"/>
      <c r="CE296" s="27"/>
      <c r="CF296" s="27"/>
      <c r="CG296" s="27"/>
      <c r="CH296" s="27"/>
      <c r="CI296" s="27"/>
      <c r="CJ296" s="27"/>
      <c r="CK296" s="27"/>
      <c r="CL296" s="27"/>
      <c r="CM296" s="27"/>
      <c r="CN296" s="27"/>
      <c r="CO296" s="27"/>
    </row>
    <row r="297" spans="3:93" x14ac:dyDescent="0.25">
      <c r="C297" s="29"/>
      <c r="D297" s="29"/>
      <c r="CB297" s="27"/>
      <c r="CC297" s="27"/>
      <c r="CD297" s="27"/>
      <c r="CE297" s="27"/>
      <c r="CF297" s="27"/>
      <c r="CG297" s="27"/>
      <c r="CH297" s="27"/>
      <c r="CI297" s="27"/>
      <c r="CJ297" s="27"/>
      <c r="CK297" s="27"/>
      <c r="CL297" s="27"/>
      <c r="CM297" s="27"/>
      <c r="CN297" s="27"/>
      <c r="CO297" s="27"/>
    </row>
    <row r="298" spans="3:93" x14ac:dyDescent="0.25">
      <c r="C298" s="29"/>
      <c r="D298" s="29"/>
      <c r="CB298" s="27"/>
      <c r="CC298" s="27"/>
      <c r="CD298" s="27"/>
      <c r="CE298" s="27"/>
      <c r="CF298" s="27"/>
      <c r="CG298" s="27"/>
      <c r="CH298" s="27"/>
      <c r="CI298" s="27"/>
      <c r="CJ298" s="27"/>
      <c r="CK298" s="27"/>
      <c r="CL298" s="27"/>
      <c r="CM298" s="27"/>
      <c r="CN298" s="27"/>
      <c r="CO298" s="27"/>
    </row>
    <row r="299" spans="3:93" x14ac:dyDescent="0.25">
      <c r="C299" s="29"/>
      <c r="D299" s="29"/>
      <c r="CB299" s="27"/>
      <c r="CC299" s="27"/>
      <c r="CD299" s="27"/>
      <c r="CE299" s="27"/>
      <c r="CF299" s="27"/>
      <c r="CG299" s="27"/>
      <c r="CH299" s="27"/>
      <c r="CI299" s="27"/>
      <c r="CJ299" s="27"/>
      <c r="CK299" s="27"/>
      <c r="CL299" s="27"/>
      <c r="CM299" s="27"/>
      <c r="CN299" s="27"/>
      <c r="CO299" s="27"/>
    </row>
    <row r="300" spans="3:93" x14ac:dyDescent="0.25">
      <c r="C300" s="29"/>
      <c r="D300" s="29"/>
      <c r="CB300" s="27"/>
      <c r="CC300" s="27"/>
      <c r="CD300" s="27"/>
      <c r="CE300" s="27"/>
      <c r="CF300" s="27"/>
      <c r="CG300" s="27"/>
      <c r="CH300" s="27"/>
      <c r="CI300" s="27"/>
      <c r="CJ300" s="27"/>
      <c r="CK300" s="27"/>
      <c r="CL300" s="27"/>
      <c r="CM300" s="27"/>
      <c r="CN300" s="27"/>
      <c r="CO300" s="27"/>
    </row>
    <row r="301" spans="3:93" x14ac:dyDescent="0.25">
      <c r="C301" s="29"/>
      <c r="D301" s="29"/>
      <c r="CB301" s="27"/>
      <c r="CC301" s="27"/>
      <c r="CD301" s="27"/>
      <c r="CE301" s="27"/>
      <c r="CF301" s="27"/>
      <c r="CG301" s="27"/>
      <c r="CH301" s="27"/>
      <c r="CI301" s="27"/>
      <c r="CJ301" s="27"/>
      <c r="CK301" s="27"/>
      <c r="CL301" s="27"/>
      <c r="CM301" s="27"/>
      <c r="CN301" s="27"/>
      <c r="CO301" s="27"/>
    </row>
    <row r="302" spans="3:93" x14ac:dyDescent="0.25">
      <c r="C302" s="29"/>
      <c r="D302" s="29"/>
      <c r="CB302" s="27"/>
      <c r="CC302" s="27"/>
      <c r="CD302" s="27"/>
      <c r="CE302" s="27"/>
      <c r="CF302" s="27"/>
      <c r="CG302" s="27"/>
      <c r="CH302" s="27"/>
      <c r="CI302" s="27"/>
      <c r="CJ302" s="27"/>
      <c r="CK302" s="27"/>
      <c r="CL302" s="27"/>
      <c r="CM302" s="27"/>
      <c r="CN302" s="27"/>
      <c r="CO302" s="27"/>
    </row>
    <row r="303" spans="3:93" x14ac:dyDescent="0.25">
      <c r="C303" s="29"/>
      <c r="D303" s="29"/>
      <c r="CB303" s="27"/>
      <c r="CC303" s="27"/>
      <c r="CD303" s="27"/>
      <c r="CE303" s="27"/>
      <c r="CF303" s="27"/>
      <c r="CG303" s="27"/>
      <c r="CH303" s="27"/>
      <c r="CI303" s="27"/>
      <c r="CJ303" s="27"/>
      <c r="CK303" s="27"/>
      <c r="CL303" s="27"/>
      <c r="CM303" s="27"/>
      <c r="CN303" s="27"/>
      <c r="CO303" s="27"/>
    </row>
    <row r="304" spans="3:93" x14ac:dyDescent="0.25">
      <c r="C304" s="29"/>
      <c r="D304" s="29"/>
      <c r="CB304" s="27"/>
      <c r="CC304" s="27"/>
      <c r="CD304" s="27"/>
      <c r="CE304" s="27"/>
      <c r="CF304" s="27"/>
      <c r="CG304" s="27"/>
      <c r="CH304" s="27"/>
      <c r="CI304" s="27"/>
      <c r="CJ304" s="27"/>
      <c r="CK304" s="27"/>
      <c r="CL304" s="27"/>
      <c r="CM304" s="27"/>
      <c r="CN304" s="27"/>
      <c r="CO304" s="27"/>
    </row>
    <row r="305" spans="3:93" x14ac:dyDescent="0.25">
      <c r="C305" s="29"/>
      <c r="D305" s="29"/>
      <c r="CB305" s="27"/>
      <c r="CC305" s="27"/>
      <c r="CD305" s="27"/>
      <c r="CE305" s="27"/>
      <c r="CF305" s="27"/>
      <c r="CG305" s="27"/>
      <c r="CH305" s="27"/>
      <c r="CI305" s="27"/>
      <c r="CJ305" s="27"/>
      <c r="CK305" s="27"/>
      <c r="CL305" s="27"/>
      <c r="CM305" s="27"/>
      <c r="CN305" s="27"/>
      <c r="CO305" s="27"/>
    </row>
    <row r="306" spans="3:93" x14ac:dyDescent="0.25">
      <c r="C306" s="29"/>
      <c r="D306" s="29"/>
      <c r="CB306" s="27"/>
      <c r="CC306" s="27"/>
      <c r="CD306" s="27"/>
      <c r="CE306" s="27"/>
      <c r="CF306" s="27"/>
      <c r="CG306" s="27"/>
      <c r="CH306" s="27"/>
      <c r="CI306" s="27"/>
      <c r="CJ306" s="27"/>
      <c r="CK306" s="27"/>
      <c r="CL306" s="27"/>
      <c r="CM306" s="27"/>
      <c r="CN306" s="27"/>
      <c r="CO306" s="27"/>
    </row>
    <row r="307" spans="3:93" x14ac:dyDescent="0.25">
      <c r="C307" s="29"/>
      <c r="D307" s="29"/>
      <c r="CB307" s="27"/>
      <c r="CC307" s="27"/>
      <c r="CD307" s="27"/>
      <c r="CE307" s="27"/>
      <c r="CF307" s="27"/>
      <c r="CG307" s="27"/>
      <c r="CH307" s="27"/>
      <c r="CI307" s="27"/>
      <c r="CJ307" s="27"/>
      <c r="CK307" s="27"/>
      <c r="CL307" s="27"/>
      <c r="CM307" s="27"/>
      <c r="CN307" s="27"/>
      <c r="CO307" s="27"/>
    </row>
    <row r="308" spans="3:93" x14ac:dyDescent="0.25">
      <c r="C308" s="29"/>
      <c r="D308" s="29"/>
      <c r="CB308" s="27"/>
      <c r="CC308" s="27"/>
      <c r="CD308" s="27"/>
      <c r="CE308" s="27"/>
      <c r="CF308" s="27"/>
      <c r="CG308" s="27"/>
      <c r="CH308" s="27"/>
      <c r="CI308" s="27"/>
      <c r="CJ308" s="27"/>
      <c r="CK308" s="27"/>
      <c r="CL308" s="27"/>
      <c r="CM308" s="27"/>
      <c r="CN308" s="27"/>
      <c r="CO308" s="27"/>
    </row>
    <row r="309" spans="3:93" x14ac:dyDescent="0.25">
      <c r="C309" s="29"/>
      <c r="D309" s="29"/>
      <c r="CB309" s="27"/>
      <c r="CC309" s="27"/>
      <c r="CD309" s="27"/>
      <c r="CE309" s="27"/>
      <c r="CF309" s="27"/>
      <c r="CG309" s="27"/>
      <c r="CH309" s="27"/>
      <c r="CI309" s="27"/>
      <c r="CJ309" s="27"/>
      <c r="CK309" s="27"/>
      <c r="CL309" s="27"/>
      <c r="CM309" s="27"/>
      <c r="CN309" s="27"/>
      <c r="CO309" s="27"/>
    </row>
    <row r="310" spans="3:93" x14ac:dyDescent="0.25">
      <c r="C310" s="29"/>
      <c r="D310" s="29"/>
      <c r="CB310" s="27"/>
      <c r="CC310" s="27"/>
      <c r="CD310" s="27"/>
      <c r="CE310" s="27"/>
      <c r="CF310" s="27"/>
      <c r="CG310" s="27"/>
      <c r="CH310" s="27"/>
      <c r="CI310" s="27"/>
      <c r="CJ310" s="27"/>
      <c r="CK310" s="27"/>
      <c r="CL310" s="27"/>
      <c r="CM310" s="27"/>
      <c r="CN310" s="27"/>
      <c r="CO310" s="27"/>
    </row>
    <row r="311" spans="3:93" x14ac:dyDescent="0.25">
      <c r="C311" s="29"/>
      <c r="D311" s="29"/>
      <c r="CB311" s="27"/>
      <c r="CC311" s="27"/>
      <c r="CD311" s="27"/>
      <c r="CE311" s="27"/>
      <c r="CF311" s="27"/>
      <c r="CG311" s="27"/>
      <c r="CH311" s="27"/>
      <c r="CI311" s="27"/>
      <c r="CJ311" s="27"/>
      <c r="CK311" s="27"/>
      <c r="CL311" s="27"/>
      <c r="CM311" s="27"/>
      <c r="CN311" s="27"/>
      <c r="CO311" s="27"/>
    </row>
    <row r="312" spans="3:93" x14ac:dyDescent="0.25">
      <c r="C312" s="29"/>
      <c r="D312" s="29"/>
      <c r="CB312" s="27"/>
      <c r="CC312" s="27"/>
      <c r="CD312" s="27"/>
      <c r="CE312" s="27"/>
      <c r="CF312" s="27"/>
      <c r="CG312" s="27"/>
      <c r="CH312" s="27"/>
      <c r="CI312" s="27"/>
      <c r="CJ312" s="27"/>
      <c r="CK312" s="27"/>
      <c r="CL312" s="27"/>
      <c r="CM312" s="27"/>
      <c r="CN312" s="27"/>
      <c r="CO312" s="27"/>
    </row>
    <row r="313" spans="3:93" x14ac:dyDescent="0.25">
      <c r="C313" s="29"/>
      <c r="D313" s="29"/>
      <c r="CB313" s="27"/>
      <c r="CC313" s="27"/>
      <c r="CD313" s="27"/>
      <c r="CE313" s="27"/>
      <c r="CF313" s="27"/>
      <c r="CG313" s="27"/>
      <c r="CH313" s="27"/>
      <c r="CI313" s="27"/>
      <c r="CJ313" s="27"/>
      <c r="CK313" s="27"/>
      <c r="CL313" s="27"/>
      <c r="CM313" s="27"/>
      <c r="CN313" s="27"/>
      <c r="CO313" s="27"/>
    </row>
    <row r="314" spans="3:93" x14ac:dyDescent="0.25">
      <c r="C314" s="29"/>
      <c r="D314" s="29"/>
      <c r="CB314" s="27"/>
      <c r="CC314" s="27"/>
      <c r="CD314" s="27"/>
      <c r="CE314" s="27"/>
      <c r="CF314" s="27"/>
      <c r="CG314" s="27"/>
      <c r="CH314" s="27"/>
      <c r="CI314" s="27"/>
      <c r="CJ314" s="27"/>
      <c r="CK314" s="27"/>
      <c r="CL314" s="27"/>
      <c r="CM314" s="27"/>
      <c r="CN314" s="27"/>
      <c r="CO314" s="27"/>
    </row>
    <row r="315" spans="3:93" x14ac:dyDescent="0.25">
      <c r="C315" s="29"/>
      <c r="D315" s="29"/>
      <c r="CB315" s="27"/>
      <c r="CC315" s="27"/>
      <c r="CD315" s="27"/>
      <c r="CE315" s="27"/>
      <c r="CF315" s="27"/>
      <c r="CG315" s="27"/>
      <c r="CH315" s="27"/>
      <c r="CI315" s="27"/>
      <c r="CJ315" s="27"/>
      <c r="CK315" s="27"/>
      <c r="CL315" s="27"/>
      <c r="CM315" s="27"/>
      <c r="CN315" s="27"/>
      <c r="CO315" s="27"/>
    </row>
    <row r="316" spans="3:93" x14ac:dyDescent="0.25">
      <c r="C316" s="29"/>
      <c r="D316" s="29"/>
      <c r="CB316" s="27"/>
      <c r="CC316" s="27"/>
      <c r="CD316" s="27"/>
      <c r="CE316" s="27"/>
      <c r="CF316" s="27"/>
      <c r="CG316" s="27"/>
      <c r="CH316" s="27"/>
      <c r="CI316" s="27"/>
      <c r="CJ316" s="27"/>
      <c r="CK316" s="27"/>
      <c r="CL316" s="27"/>
      <c r="CM316" s="27"/>
      <c r="CN316" s="27"/>
      <c r="CO316" s="27"/>
    </row>
    <row r="317" spans="3:93" x14ac:dyDescent="0.25">
      <c r="C317" s="29"/>
      <c r="D317" s="29"/>
      <c r="CB317" s="27"/>
      <c r="CC317" s="27"/>
      <c r="CD317" s="27"/>
      <c r="CE317" s="27"/>
      <c r="CF317" s="27"/>
      <c r="CG317" s="27"/>
      <c r="CH317" s="27"/>
      <c r="CI317" s="27"/>
      <c r="CJ317" s="27"/>
      <c r="CK317" s="27"/>
      <c r="CL317" s="27"/>
      <c r="CM317" s="27"/>
      <c r="CN317" s="27"/>
      <c r="CO317" s="27"/>
    </row>
    <row r="318" spans="3:93" x14ac:dyDescent="0.25">
      <c r="C318" s="29"/>
      <c r="D318" s="29"/>
      <c r="CB318" s="27"/>
      <c r="CC318" s="27"/>
      <c r="CD318" s="27"/>
      <c r="CE318" s="27"/>
      <c r="CF318" s="27"/>
      <c r="CG318" s="27"/>
      <c r="CH318" s="27"/>
      <c r="CI318" s="27"/>
      <c r="CJ318" s="27"/>
      <c r="CK318" s="27"/>
      <c r="CL318" s="27"/>
      <c r="CM318" s="27"/>
      <c r="CN318" s="27"/>
      <c r="CO318" s="27"/>
    </row>
    <row r="319" spans="3:93" x14ac:dyDescent="0.25">
      <c r="C319" s="29"/>
      <c r="D319" s="29"/>
      <c r="CB319" s="27"/>
      <c r="CC319" s="27"/>
      <c r="CD319" s="27"/>
      <c r="CE319" s="27"/>
      <c r="CF319" s="27"/>
      <c r="CG319" s="27"/>
      <c r="CH319" s="27"/>
      <c r="CI319" s="27"/>
      <c r="CJ319" s="27"/>
      <c r="CK319" s="27"/>
      <c r="CL319" s="27"/>
      <c r="CM319" s="27"/>
      <c r="CN319" s="27"/>
      <c r="CO319" s="27"/>
    </row>
    <row r="320" spans="3:93" x14ac:dyDescent="0.25">
      <c r="C320" s="29"/>
      <c r="D320" s="29"/>
      <c r="CB320" s="27"/>
      <c r="CC320" s="27"/>
      <c r="CD320" s="27"/>
      <c r="CE320" s="27"/>
      <c r="CF320" s="27"/>
      <c r="CG320" s="27"/>
      <c r="CH320" s="27"/>
      <c r="CI320" s="27"/>
      <c r="CJ320" s="27"/>
      <c r="CK320" s="27"/>
      <c r="CL320" s="27"/>
      <c r="CM320" s="27"/>
      <c r="CN320" s="27"/>
      <c r="CO320" s="27"/>
    </row>
    <row r="321" spans="3:93" x14ac:dyDescent="0.25">
      <c r="C321" s="29"/>
      <c r="D321" s="29"/>
      <c r="CB321" s="27"/>
      <c r="CC321" s="27"/>
      <c r="CD321" s="27"/>
      <c r="CE321" s="27"/>
      <c r="CF321" s="27"/>
      <c r="CG321" s="27"/>
      <c r="CH321" s="27"/>
      <c r="CI321" s="27"/>
      <c r="CJ321" s="27"/>
      <c r="CK321" s="27"/>
      <c r="CL321" s="27"/>
      <c r="CM321" s="27"/>
      <c r="CN321" s="27"/>
      <c r="CO321" s="27"/>
    </row>
    <row r="322" spans="3:93" x14ac:dyDescent="0.25">
      <c r="C322" s="29"/>
      <c r="D322" s="29"/>
      <c r="CB322" s="27"/>
      <c r="CC322" s="27"/>
      <c r="CD322" s="27"/>
      <c r="CE322" s="27"/>
      <c r="CF322" s="27"/>
      <c r="CG322" s="27"/>
      <c r="CH322" s="27"/>
      <c r="CI322" s="27"/>
      <c r="CJ322" s="27"/>
      <c r="CK322" s="27"/>
      <c r="CL322" s="27"/>
      <c r="CM322" s="27"/>
      <c r="CN322" s="27"/>
      <c r="CO322" s="27"/>
    </row>
    <row r="323" spans="3:93" x14ac:dyDescent="0.25">
      <c r="C323" s="29"/>
      <c r="D323" s="29"/>
      <c r="CB323" s="27"/>
      <c r="CC323" s="27"/>
      <c r="CD323" s="27"/>
      <c r="CE323" s="27"/>
      <c r="CF323" s="27"/>
      <c r="CG323" s="27"/>
      <c r="CH323" s="27"/>
      <c r="CI323" s="27"/>
      <c r="CJ323" s="27"/>
      <c r="CK323" s="27"/>
      <c r="CL323" s="27"/>
      <c r="CM323" s="27"/>
      <c r="CN323" s="27"/>
      <c r="CO323" s="27"/>
    </row>
    <row r="324" spans="3:93" x14ac:dyDescent="0.25">
      <c r="C324" s="29"/>
      <c r="D324" s="29"/>
      <c r="CB324" s="27"/>
      <c r="CC324" s="27"/>
      <c r="CD324" s="27"/>
      <c r="CE324" s="27"/>
      <c r="CF324" s="27"/>
      <c r="CG324" s="27"/>
      <c r="CH324" s="27"/>
      <c r="CI324" s="27"/>
      <c r="CJ324" s="27"/>
      <c r="CK324" s="27"/>
      <c r="CL324" s="27"/>
      <c r="CM324" s="27"/>
      <c r="CN324" s="27"/>
      <c r="CO324" s="27"/>
    </row>
    <row r="325" spans="3:93" x14ac:dyDescent="0.25">
      <c r="C325" s="29"/>
      <c r="D325" s="29"/>
      <c r="CB325" s="27"/>
      <c r="CC325" s="27"/>
      <c r="CD325" s="27"/>
      <c r="CE325" s="27"/>
      <c r="CF325" s="27"/>
      <c r="CG325" s="27"/>
      <c r="CH325" s="27"/>
      <c r="CI325" s="27"/>
      <c r="CJ325" s="27"/>
      <c r="CK325" s="27"/>
      <c r="CL325" s="27"/>
      <c r="CM325" s="27"/>
      <c r="CN325" s="27"/>
      <c r="CO325" s="27"/>
    </row>
    <row r="326" spans="3:93" x14ac:dyDescent="0.25">
      <c r="C326" s="29"/>
      <c r="D326" s="29"/>
      <c r="CB326" s="27"/>
      <c r="CC326" s="27"/>
      <c r="CD326" s="27"/>
      <c r="CE326" s="27"/>
      <c r="CF326" s="27"/>
      <c r="CG326" s="27"/>
      <c r="CH326" s="27"/>
      <c r="CI326" s="27"/>
      <c r="CJ326" s="27"/>
      <c r="CK326" s="27"/>
      <c r="CL326" s="27"/>
      <c r="CM326" s="27"/>
      <c r="CN326" s="27"/>
      <c r="CO326" s="27"/>
    </row>
    <row r="327" spans="3:93" x14ac:dyDescent="0.25">
      <c r="C327" s="29"/>
      <c r="D327" s="29"/>
      <c r="CB327" s="27"/>
      <c r="CC327" s="27"/>
      <c r="CD327" s="27"/>
      <c r="CE327" s="27"/>
      <c r="CF327" s="27"/>
      <c r="CG327" s="27"/>
      <c r="CH327" s="27"/>
      <c r="CI327" s="27"/>
      <c r="CJ327" s="27"/>
      <c r="CK327" s="27"/>
      <c r="CL327" s="27"/>
      <c r="CM327" s="27"/>
      <c r="CN327" s="27"/>
      <c r="CO327" s="27"/>
    </row>
    <row r="328" spans="3:93" x14ac:dyDescent="0.25">
      <c r="C328" s="29"/>
      <c r="D328" s="29"/>
      <c r="CB328" s="27"/>
      <c r="CC328" s="27"/>
      <c r="CD328" s="27"/>
      <c r="CE328" s="27"/>
      <c r="CF328" s="27"/>
      <c r="CG328" s="27"/>
      <c r="CH328" s="27"/>
      <c r="CI328" s="27"/>
      <c r="CJ328" s="27"/>
      <c r="CK328" s="27"/>
      <c r="CL328" s="27"/>
      <c r="CM328" s="27"/>
      <c r="CN328" s="27"/>
      <c r="CO328" s="27"/>
    </row>
    <row r="329" spans="3:93" x14ac:dyDescent="0.25">
      <c r="C329" s="29"/>
      <c r="D329" s="29"/>
      <c r="CB329" s="27"/>
      <c r="CC329" s="27"/>
      <c r="CD329" s="27"/>
      <c r="CE329" s="27"/>
      <c r="CF329" s="27"/>
      <c r="CG329" s="27"/>
      <c r="CH329" s="27"/>
      <c r="CI329" s="27"/>
      <c r="CJ329" s="27"/>
      <c r="CK329" s="27"/>
      <c r="CL329" s="27"/>
      <c r="CM329" s="27"/>
      <c r="CN329" s="27"/>
      <c r="CO329" s="27"/>
    </row>
    <row r="330" spans="3:93" x14ac:dyDescent="0.25">
      <c r="C330" s="29"/>
      <c r="D330" s="29"/>
      <c r="CB330" s="27"/>
      <c r="CC330" s="27"/>
      <c r="CD330" s="27"/>
      <c r="CE330" s="27"/>
      <c r="CF330" s="27"/>
      <c r="CG330" s="27"/>
      <c r="CH330" s="27"/>
      <c r="CI330" s="27"/>
      <c r="CJ330" s="27"/>
      <c r="CK330" s="27"/>
      <c r="CL330" s="27"/>
      <c r="CM330" s="27"/>
      <c r="CN330" s="27"/>
      <c r="CO330" s="27"/>
    </row>
    <row r="331" spans="3:93" x14ac:dyDescent="0.25">
      <c r="C331" s="29"/>
      <c r="D331" s="29"/>
      <c r="CB331" s="27"/>
      <c r="CC331" s="27"/>
      <c r="CD331" s="27"/>
      <c r="CE331" s="27"/>
      <c r="CF331" s="27"/>
      <c r="CG331" s="27"/>
      <c r="CH331" s="27"/>
      <c r="CI331" s="27"/>
      <c r="CJ331" s="27"/>
      <c r="CK331" s="27"/>
      <c r="CL331" s="27"/>
      <c r="CM331" s="27"/>
      <c r="CN331" s="27"/>
      <c r="CO331" s="27"/>
    </row>
    <row r="332" spans="3:93" x14ac:dyDescent="0.25">
      <c r="C332" s="29"/>
      <c r="D332" s="29"/>
      <c r="CB332" s="27"/>
      <c r="CC332" s="27"/>
      <c r="CD332" s="27"/>
      <c r="CE332" s="27"/>
      <c r="CF332" s="27"/>
      <c r="CG332" s="27"/>
      <c r="CH332" s="27"/>
      <c r="CI332" s="27"/>
      <c r="CJ332" s="27"/>
      <c r="CK332" s="27"/>
      <c r="CL332" s="27"/>
      <c r="CM332" s="27"/>
      <c r="CN332" s="27"/>
      <c r="CO332" s="27"/>
    </row>
    <row r="333" spans="3:93" x14ac:dyDescent="0.25">
      <c r="C333" s="29"/>
      <c r="D333" s="29"/>
      <c r="CB333" s="27"/>
      <c r="CC333" s="27"/>
      <c r="CD333" s="27"/>
      <c r="CE333" s="27"/>
      <c r="CF333" s="27"/>
      <c r="CG333" s="27"/>
      <c r="CH333" s="27"/>
      <c r="CI333" s="27"/>
      <c r="CJ333" s="27"/>
      <c r="CK333" s="27"/>
      <c r="CL333" s="27"/>
      <c r="CM333" s="27"/>
      <c r="CN333" s="27"/>
      <c r="CO333" s="27"/>
    </row>
    <row r="334" spans="3:93" x14ac:dyDescent="0.25">
      <c r="C334" s="29"/>
      <c r="D334" s="29"/>
      <c r="CB334" s="27"/>
      <c r="CC334" s="27"/>
      <c r="CD334" s="27"/>
      <c r="CE334" s="27"/>
      <c r="CF334" s="27"/>
      <c r="CG334" s="27"/>
      <c r="CH334" s="27"/>
      <c r="CI334" s="27"/>
      <c r="CJ334" s="27"/>
      <c r="CK334" s="27"/>
      <c r="CL334" s="27"/>
      <c r="CM334" s="27"/>
      <c r="CN334" s="27"/>
      <c r="CO334" s="27"/>
    </row>
    <row r="335" spans="3:93" x14ac:dyDescent="0.25">
      <c r="C335" s="29"/>
      <c r="D335" s="29"/>
      <c r="CB335" s="27"/>
      <c r="CC335" s="27"/>
      <c r="CD335" s="27"/>
      <c r="CE335" s="27"/>
      <c r="CF335" s="27"/>
      <c r="CG335" s="27"/>
      <c r="CH335" s="27"/>
      <c r="CI335" s="27"/>
      <c r="CJ335" s="27"/>
      <c r="CK335" s="27"/>
      <c r="CL335" s="27"/>
      <c r="CM335" s="27"/>
      <c r="CN335" s="27"/>
      <c r="CO335" s="27"/>
    </row>
    <row r="336" spans="3:93" x14ac:dyDescent="0.25">
      <c r="C336" s="29"/>
      <c r="D336" s="29"/>
      <c r="CB336" s="27"/>
      <c r="CC336" s="27"/>
      <c r="CD336" s="27"/>
      <c r="CE336" s="27"/>
      <c r="CF336" s="27"/>
      <c r="CG336" s="27"/>
      <c r="CH336" s="27"/>
      <c r="CI336" s="27"/>
      <c r="CJ336" s="27"/>
      <c r="CK336" s="27"/>
      <c r="CL336" s="27"/>
      <c r="CM336" s="27"/>
      <c r="CN336" s="27"/>
      <c r="CO336" s="27"/>
    </row>
    <row r="337" spans="3:93" x14ac:dyDescent="0.25">
      <c r="C337" s="29"/>
      <c r="D337" s="29"/>
      <c r="CB337" s="27"/>
      <c r="CC337" s="27"/>
      <c r="CD337" s="27"/>
      <c r="CE337" s="27"/>
      <c r="CF337" s="27"/>
      <c r="CG337" s="27"/>
      <c r="CH337" s="27"/>
      <c r="CI337" s="27"/>
      <c r="CJ337" s="27"/>
      <c r="CK337" s="27"/>
      <c r="CL337" s="27"/>
      <c r="CM337" s="27"/>
      <c r="CN337" s="27"/>
      <c r="CO337" s="27"/>
    </row>
    <row r="338" spans="3:93" x14ac:dyDescent="0.25">
      <c r="C338" s="29"/>
      <c r="D338" s="29"/>
      <c r="CB338" s="27"/>
      <c r="CC338" s="27"/>
      <c r="CD338" s="27"/>
      <c r="CE338" s="27"/>
      <c r="CF338" s="27"/>
      <c r="CG338" s="27"/>
      <c r="CH338" s="27"/>
      <c r="CI338" s="27"/>
      <c r="CJ338" s="27"/>
      <c r="CK338" s="27"/>
      <c r="CL338" s="27"/>
      <c r="CM338" s="27"/>
      <c r="CN338" s="27"/>
      <c r="CO338" s="27"/>
    </row>
    <row r="339" spans="3:93" x14ac:dyDescent="0.25">
      <c r="C339" s="29"/>
      <c r="D339" s="29"/>
      <c r="CB339" s="27"/>
      <c r="CC339" s="27"/>
      <c r="CD339" s="27"/>
      <c r="CE339" s="27"/>
      <c r="CF339" s="27"/>
      <c r="CG339" s="27"/>
      <c r="CH339" s="27"/>
      <c r="CI339" s="27"/>
      <c r="CJ339" s="27"/>
      <c r="CK339" s="27"/>
      <c r="CL339" s="27"/>
      <c r="CM339" s="27"/>
      <c r="CN339" s="27"/>
      <c r="CO339" s="27"/>
    </row>
    <row r="340" spans="3:93" x14ac:dyDescent="0.25">
      <c r="C340" s="29"/>
      <c r="D340" s="29"/>
      <c r="CB340" s="27"/>
      <c r="CC340" s="27"/>
      <c r="CD340" s="27"/>
      <c r="CE340" s="27"/>
      <c r="CF340" s="27"/>
      <c r="CG340" s="27"/>
      <c r="CH340" s="27"/>
      <c r="CI340" s="27"/>
      <c r="CJ340" s="27"/>
      <c r="CK340" s="27"/>
      <c r="CL340" s="27"/>
      <c r="CM340" s="27"/>
      <c r="CN340" s="27"/>
      <c r="CO340" s="27"/>
    </row>
    <row r="341" spans="3:93" x14ac:dyDescent="0.25">
      <c r="C341" s="29"/>
      <c r="D341" s="29"/>
      <c r="CB341" s="27"/>
      <c r="CC341" s="27"/>
      <c r="CD341" s="27"/>
      <c r="CE341" s="27"/>
      <c r="CF341" s="27"/>
      <c r="CG341" s="27"/>
      <c r="CH341" s="27"/>
      <c r="CI341" s="27"/>
      <c r="CJ341" s="27"/>
      <c r="CK341" s="27"/>
      <c r="CL341" s="27"/>
      <c r="CM341" s="27"/>
      <c r="CN341" s="27"/>
      <c r="CO341" s="27"/>
    </row>
    <row r="342" spans="3:93" x14ac:dyDescent="0.25">
      <c r="C342" s="29"/>
      <c r="D342" s="29"/>
      <c r="CB342" s="27"/>
      <c r="CC342" s="27"/>
      <c r="CD342" s="27"/>
      <c r="CE342" s="27"/>
      <c r="CF342" s="27"/>
      <c r="CG342" s="27"/>
      <c r="CH342" s="27"/>
      <c r="CI342" s="27"/>
      <c r="CJ342" s="27"/>
      <c r="CK342" s="27"/>
      <c r="CL342" s="27"/>
      <c r="CM342" s="27"/>
      <c r="CN342" s="27"/>
      <c r="CO342" s="27"/>
    </row>
    <row r="343" spans="3:93" x14ac:dyDescent="0.25">
      <c r="C343" s="29"/>
      <c r="D343" s="29"/>
      <c r="CB343" s="27"/>
      <c r="CC343" s="27"/>
      <c r="CD343" s="27"/>
      <c r="CE343" s="27"/>
      <c r="CF343" s="27"/>
      <c r="CG343" s="27"/>
      <c r="CH343" s="27"/>
      <c r="CI343" s="27"/>
      <c r="CJ343" s="27"/>
      <c r="CK343" s="27"/>
      <c r="CL343" s="27"/>
      <c r="CM343" s="27"/>
      <c r="CN343" s="27"/>
      <c r="CO343" s="27"/>
    </row>
    <row r="344" spans="3:93" x14ac:dyDescent="0.25">
      <c r="C344" s="29"/>
      <c r="D344" s="29"/>
      <c r="CB344" s="27"/>
      <c r="CC344" s="27"/>
      <c r="CD344" s="27"/>
      <c r="CE344" s="27"/>
      <c r="CF344" s="27"/>
      <c r="CG344" s="27"/>
      <c r="CH344" s="27"/>
      <c r="CI344" s="27"/>
      <c r="CJ344" s="27"/>
      <c r="CK344" s="27"/>
      <c r="CL344" s="27"/>
      <c r="CM344" s="27"/>
      <c r="CN344" s="27"/>
      <c r="CO344" s="27"/>
    </row>
    <row r="345" spans="3:93" x14ac:dyDescent="0.25">
      <c r="C345" s="29"/>
      <c r="D345" s="29"/>
      <c r="CB345" s="27"/>
      <c r="CC345" s="27"/>
      <c r="CD345" s="27"/>
      <c r="CE345" s="27"/>
      <c r="CF345" s="27"/>
      <c r="CG345" s="27"/>
      <c r="CH345" s="27"/>
      <c r="CI345" s="27"/>
      <c r="CJ345" s="27"/>
      <c r="CK345" s="27"/>
      <c r="CL345" s="27"/>
      <c r="CM345" s="27"/>
      <c r="CN345" s="27"/>
      <c r="CO345" s="27"/>
    </row>
    <row r="346" spans="3:93" x14ac:dyDescent="0.25">
      <c r="C346" s="29"/>
      <c r="D346" s="29"/>
      <c r="CB346" s="27"/>
      <c r="CC346" s="27"/>
      <c r="CD346" s="27"/>
      <c r="CE346" s="27"/>
      <c r="CF346" s="27"/>
      <c r="CG346" s="27"/>
      <c r="CH346" s="27"/>
      <c r="CI346" s="27"/>
      <c r="CJ346" s="27"/>
      <c r="CK346" s="27"/>
      <c r="CL346" s="27"/>
      <c r="CM346" s="27"/>
      <c r="CN346" s="27"/>
      <c r="CO346" s="27"/>
    </row>
    <row r="347" spans="3:93" x14ac:dyDescent="0.25">
      <c r="C347" s="29"/>
      <c r="D347" s="29"/>
      <c r="CB347" s="27"/>
      <c r="CC347" s="27"/>
      <c r="CD347" s="27"/>
      <c r="CE347" s="27"/>
      <c r="CF347" s="27"/>
      <c r="CG347" s="27"/>
      <c r="CH347" s="27"/>
      <c r="CI347" s="27"/>
      <c r="CJ347" s="27"/>
      <c r="CK347" s="27"/>
      <c r="CL347" s="27"/>
      <c r="CM347" s="27"/>
      <c r="CN347" s="27"/>
      <c r="CO347" s="27"/>
    </row>
    <row r="348" spans="3:93" x14ac:dyDescent="0.25">
      <c r="C348" s="29"/>
      <c r="D348" s="29"/>
      <c r="CB348" s="27"/>
      <c r="CC348" s="27"/>
      <c r="CD348" s="27"/>
      <c r="CE348" s="27"/>
      <c r="CF348" s="27"/>
      <c r="CG348" s="27"/>
      <c r="CH348" s="27"/>
      <c r="CI348" s="27"/>
      <c r="CJ348" s="27"/>
      <c r="CK348" s="27"/>
      <c r="CL348" s="27"/>
      <c r="CM348" s="27"/>
      <c r="CN348" s="27"/>
      <c r="CO348" s="27"/>
    </row>
    <row r="349" spans="3:93" x14ac:dyDescent="0.25">
      <c r="C349" s="29"/>
      <c r="D349" s="29"/>
      <c r="CB349" s="27"/>
      <c r="CC349" s="27"/>
      <c r="CD349" s="27"/>
      <c r="CE349" s="27"/>
      <c r="CF349" s="27"/>
      <c r="CG349" s="27"/>
      <c r="CH349" s="27"/>
      <c r="CI349" s="27"/>
      <c r="CJ349" s="27"/>
      <c r="CK349" s="27"/>
      <c r="CL349" s="27"/>
      <c r="CM349" s="27"/>
      <c r="CN349" s="27"/>
      <c r="CO349" s="27"/>
    </row>
    <row r="350" spans="3:93" x14ac:dyDescent="0.25">
      <c r="C350" s="29"/>
      <c r="D350" s="29"/>
      <c r="CB350" s="27"/>
      <c r="CC350" s="27"/>
      <c r="CD350" s="27"/>
      <c r="CE350" s="27"/>
      <c r="CF350" s="27"/>
      <c r="CG350" s="27"/>
      <c r="CH350" s="27"/>
      <c r="CI350" s="27"/>
      <c r="CJ350" s="27"/>
      <c r="CK350" s="27"/>
      <c r="CL350" s="27"/>
      <c r="CM350" s="27"/>
      <c r="CN350" s="27"/>
      <c r="CO350" s="27"/>
    </row>
    <row r="351" spans="3:93" x14ac:dyDescent="0.25">
      <c r="C351" s="29"/>
      <c r="D351" s="29"/>
      <c r="CB351" s="27"/>
      <c r="CC351" s="27"/>
      <c r="CD351" s="27"/>
      <c r="CE351" s="27"/>
      <c r="CF351" s="27"/>
      <c r="CG351" s="27"/>
      <c r="CH351" s="27"/>
      <c r="CI351" s="27"/>
      <c r="CJ351" s="27"/>
      <c r="CK351" s="27"/>
      <c r="CL351" s="27"/>
      <c r="CM351" s="27"/>
      <c r="CN351" s="27"/>
      <c r="CO351" s="27"/>
    </row>
    <row r="352" spans="3:93" x14ac:dyDescent="0.25">
      <c r="C352" s="29"/>
      <c r="D352" s="29"/>
      <c r="CB352" s="27"/>
      <c r="CC352" s="27"/>
      <c r="CD352" s="27"/>
      <c r="CE352" s="27"/>
      <c r="CF352" s="27"/>
      <c r="CG352" s="27"/>
      <c r="CH352" s="27"/>
      <c r="CI352" s="27"/>
      <c r="CJ352" s="27"/>
      <c r="CK352" s="27"/>
      <c r="CL352" s="27"/>
      <c r="CM352" s="27"/>
      <c r="CN352" s="27"/>
      <c r="CO352" s="27"/>
    </row>
    <row r="353" spans="3:93" x14ac:dyDescent="0.25">
      <c r="C353" s="29"/>
      <c r="D353" s="29"/>
      <c r="CB353" s="27"/>
      <c r="CC353" s="27"/>
      <c r="CD353" s="27"/>
      <c r="CE353" s="27"/>
      <c r="CF353" s="27"/>
      <c r="CG353" s="27"/>
      <c r="CH353" s="27"/>
      <c r="CI353" s="27"/>
      <c r="CJ353" s="27"/>
      <c r="CK353" s="27"/>
      <c r="CL353" s="27"/>
      <c r="CM353" s="27"/>
      <c r="CN353" s="27"/>
      <c r="CO353" s="27"/>
    </row>
    <row r="354" spans="3:93" x14ac:dyDescent="0.25">
      <c r="C354" s="29"/>
      <c r="D354" s="29"/>
      <c r="CB354" s="27"/>
      <c r="CC354" s="27"/>
      <c r="CD354" s="27"/>
      <c r="CE354" s="27"/>
      <c r="CF354" s="27"/>
      <c r="CG354" s="27"/>
      <c r="CH354" s="27"/>
      <c r="CI354" s="27"/>
      <c r="CJ354" s="27"/>
      <c r="CK354" s="27"/>
      <c r="CL354" s="27"/>
      <c r="CM354" s="27"/>
      <c r="CN354" s="27"/>
      <c r="CO354" s="27"/>
    </row>
    <row r="355" spans="3:93" x14ac:dyDescent="0.25">
      <c r="C355" s="29"/>
      <c r="D355" s="29"/>
      <c r="CB355" s="27"/>
      <c r="CC355" s="27"/>
      <c r="CD355" s="27"/>
      <c r="CE355" s="27"/>
      <c r="CF355" s="27"/>
      <c r="CG355" s="27"/>
      <c r="CH355" s="27"/>
      <c r="CI355" s="27"/>
      <c r="CJ355" s="27"/>
      <c r="CK355" s="27"/>
      <c r="CL355" s="27"/>
      <c r="CM355" s="27"/>
      <c r="CN355" s="27"/>
      <c r="CO355" s="27"/>
    </row>
    <row r="356" spans="3:93" x14ac:dyDescent="0.25">
      <c r="C356" s="29"/>
      <c r="D356" s="29"/>
      <c r="CB356" s="27"/>
      <c r="CC356" s="27"/>
      <c r="CD356" s="27"/>
      <c r="CE356" s="27"/>
      <c r="CF356" s="27"/>
      <c r="CG356" s="27"/>
      <c r="CH356" s="27"/>
      <c r="CI356" s="27"/>
      <c r="CJ356" s="27"/>
      <c r="CK356" s="27"/>
      <c r="CL356" s="27"/>
      <c r="CM356" s="27"/>
      <c r="CN356" s="27"/>
      <c r="CO356" s="27"/>
    </row>
    <row r="357" spans="3:93" x14ac:dyDescent="0.25">
      <c r="C357" s="29"/>
      <c r="D357" s="29"/>
      <c r="CB357" s="27"/>
      <c r="CC357" s="27"/>
      <c r="CD357" s="27"/>
      <c r="CE357" s="27"/>
      <c r="CF357" s="27"/>
      <c r="CG357" s="27"/>
      <c r="CH357" s="27"/>
      <c r="CI357" s="27"/>
      <c r="CJ357" s="27"/>
      <c r="CK357" s="27"/>
      <c r="CL357" s="27"/>
      <c r="CM357" s="27"/>
      <c r="CN357" s="27"/>
      <c r="CO357" s="27"/>
    </row>
    <row r="358" spans="3:93" x14ac:dyDescent="0.25">
      <c r="C358" s="29"/>
      <c r="D358" s="29"/>
      <c r="CB358" s="27"/>
      <c r="CC358" s="27"/>
      <c r="CD358" s="27"/>
      <c r="CE358" s="27"/>
      <c r="CF358" s="27"/>
      <c r="CG358" s="27"/>
      <c r="CH358" s="27"/>
      <c r="CI358" s="27"/>
      <c r="CJ358" s="27"/>
      <c r="CK358" s="27"/>
      <c r="CL358" s="27"/>
      <c r="CM358" s="27"/>
      <c r="CN358" s="27"/>
      <c r="CO358" s="27"/>
    </row>
    <row r="359" spans="3:93" x14ac:dyDescent="0.25">
      <c r="C359" s="29"/>
      <c r="D359" s="29"/>
      <c r="CB359" s="27"/>
      <c r="CC359" s="27"/>
      <c r="CD359" s="27"/>
      <c r="CE359" s="27"/>
      <c r="CF359" s="27"/>
      <c r="CG359" s="27"/>
      <c r="CH359" s="27"/>
      <c r="CI359" s="27"/>
      <c r="CJ359" s="27"/>
      <c r="CK359" s="27"/>
      <c r="CL359" s="27"/>
      <c r="CM359" s="27"/>
      <c r="CN359" s="27"/>
      <c r="CO359" s="27"/>
    </row>
    <row r="360" spans="3:93" x14ac:dyDescent="0.25">
      <c r="C360" s="29"/>
      <c r="D360" s="29"/>
      <c r="CB360" s="27"/>
      <c r="CC360" s="27"/>
      <c r="CD360" s="27"/>
      <c r="CE360" s="27"/>
      <c r="CF360" s="27"/>
      <c r="CG360" s="27"/>
      <c r="CH360" s="27"/>
      <c r="CI360" s="27"/>
      <c r="CJ360" s="27"/>
      <c r="CK360" s="27"/>
      <c r="CL360" s="27"/>
      <c r="CM360" s="27"/>
      <c r="CN360" s="27"/>
      <c r="CO360" s="27"/>
    </row>
    <row r="361" spans="3:93" x14ac:dyDescent="0.25">
      <c r="C361" s="29"/>
      <c r="D361" s="29"/>
      <c r="CB361" s="27"/>
      <c r="CC361" s="27"/>
      <c r="CD361" s="27"/>
      <c r="CE361" s="27"/>
      <c r="CF361" s="27"/>
      <c r="CG361" s="27"/>
      <c r="CH361" s="27"/>
      <c r="CI361" s="27"/>
      <c r="CJ361" s="27"/>
      <c r="CK361" s="27"/>
      <c r="CL361" s="27"/>
      <c r="CM361" s="27"/>
      <c r="CN361" s="27"/>
      <c r="CO361" s="27"/>
    </row>
    <row r="362" spans="3:93" x14ac:dyDescent="0.25">
      <c r="C362" s="29"/>
      <c r="D362" s="29"/>
      <c r="CB362" s="27"/>
      <c r="CC362" s="27"/>
      <c r="CD362" s="27"/>
      <c r="CE362" s="27"/>
      <c r="CF362" s="27"/>
      <c r="CG362" s="27"/>
      <c r="CH362" s="27"/>
      <c r="CI362" s="27"/>
      <c r="CJ362" s="27"/>
      <c r="CK362" s="27"/>
      <c r="CL362" s="27"/>
      <c r="CM362" s="27"/>
      <c r="CN362" s="27"/>
      <c r="CO362" s="27"/>
    </row>
    <row r="363" spans="3:93" x14ac:dyDescent="0.25">
      <c r="C363" s="29"/>
      <c r="D363" s="29"/>
      <c r="CB363" s="27"/>
      <c r="CC363" s="27"/>
      <c r="CD363" s="27"/>
      <c r="CE363" s="27"/>
      <c r="CF363" s="27"/>
      <c r="CG363" s="27"/>
      <c r="CH363" s="27"/>
      <c r="CI363" s="27"/>
      <c r="CJ363" s="27"/>
      <c r="CK363" s="27"/>
      <c r="CL363" s="27"/>
      <c r="CM363" s="27"/>
      <c r="CN363" s="27"/>
      <c r="CO363" s="27"/>
    </row>
    <row r="364" spans="3:93" x14ac:dyDescent="0.25">
      <c r="C364" s="29"/>
      <c r="D364" s="29"/>
      <c r="CB364" s="27"/>
      <c r="CC364" s="27"/>
      <c r="CD364" s="27"/>
      <c r="CE364" s="27"/>
      <c r="CF364" s="27"/>
      <c r="CG364" s="27"/>
      <c r="CH364" s="27"/>
      <c r="CI364" s="27"/>
      <c r="CJ364" s="27"/>
      <c r="CK364" s="27"/>
      <c r="CL364" s="27"/>
      <c r="CM364" s="27"/>
      <c r="CN364" s="27"/>
      <c r="CO364" s="27"/>
    </row>
    <row r="365" spans="3:93" x14ac:dyDescent="0.25">
      <c r="C365" s="29"/>
      <c r="D365" s="29"/>
      <c r="CB365" s="27"/>
      <c r="CC365" s="27"/>
      <c r="CD365" s="27"/>
      <c r="CE365" s="27"/>
      <c r="CF365" s="27"/>
      <c r="CG365" s="27"/>
      <c r="CH365" s="27"/>
      <c r="CI365" s="27"/>
      <c r="CJ365" s="27"/>
      <c r="CK365" s="27"/>
      <c r="CL365" s="27"/>
      <c r="CM365" s="27"/>
      <c r="CN365" s="27"/>
      <c r="CO365" s="27"/>
    </row>
    <row r="366" spans="3:93" x14ac:dyDescent="0.25">
      <c r="C366" s="29"/>
      <c r="D366" s="29"/>
      <c r="CB366" s="27"/>
      <c r="CC366" s="27"/>
      <c r="CD366" s="27"/>
      <c r="CE366" s="27"/>
      <c r="CF366" s="27"/>
      <c r="CG366" s="27"/>
      <c r="CH366" s="27"/>
      <c r="CI366" s="27"/>
      <c r="CJ366" s="27"/>
      <c r="CK366" s="27"/>
      <c r="CL366" s="27"/>
      <c r="CM366" s="27"/>
      <c r="CN366" s="27"/>
      <c r="CO366" s="27"/>
    </row>
    <row r="367" spans="3:93" x14ac:dyDescent="0.25">
      <c r="C367" s="29"/>
      <c r="D367" s="29"/>
      <c r="CB367" s="27"/>
      <c r="CC367" s="27"/>
      <c r="CD367" s="27"/>
      <c r="CE367" s="27"/>
      <c r="CF367" s="27"/>
      <c r="CG367" s="27"/>
      <c r="CH367" s="27"/>
      <c r="CI367" s="27"/>
      <c r="CJ367" s="27"/>
      <c r="CK367" s="27"/>
      <c r="CL367" s="27"/>
      <c r="CM367" s="27"/>
      <c r="CN367" s="27"/>
      <c r="CO367" s="27"/>
    </row>
    <row r="368" spans="3:93" x14ac:dyDescent="0.25">
      <c r="C368" s="29"/>
      <c r="D368" s="29"/>
      <c r="CB368" s="27"/>
      <c r="CC368" s="27"/>
      <c r="CD368" s="27"/>
      <c r="CE368" s="27"/>
      <c r="CF368" s="27"/>
      <c r="CG368" s="27"/>
      <c r="CH368" s="27"/>
      <c r="CI368" s="27"/>
      <c r="CJ368" s="27"/>
      <c r="CK368" s="27"/>
      <c r="CL368" s="27"/>
      <c r="CM368" s="27"/>
      <c r="CN368" s="27"/>
      <c r="CO368" s="27"/>
    </row>
    <row r="369" spans="3:93" x14ac:dyDescent="0.25">
      <c r="C369" s="29"/>
      <c r="D369" s="29"/>
      <c r="CB369" s="27"/>
      <c r="CC369" s="27"/>
      <c r="CD369" s="27"/>
      <c r="CE369" s="27"/>
      <c r="CF369" s="27"/>
      <c r="CG369" s="27"/>
      <c r="CH369" s="27"/>
      <c r="CI369" s="27"/>
      <c r="CJ369" s="27"/>
      <c r="CK369" s="27"/>
      <c r="CL369" s="27"/>
      <c r="CM369" s="27"/>
      <c r="CN369" s="27"/>
      <c r="CO369" s="27"/>
    </row>
    <row r="370" spans="3:93" x14ac:dyDescent="0.25">
      <c r="C370" s="29"/>
      <c r="D370" s="29"/>
      <c r="CB370" s="27"/>
      <c r="CC370" s="27"/>
      <c r="CD370" s="27"/>
      <c r="CE370" s="27"/>
      <c r="CF370" s="27"/>
      <c r="CG370" s="27"/>
      <c r="CH370" s="27"/>
      <c r="CI370" s="27"/>
      <c r="CJ370" s="27"/>
      <c r="CK370" s="27"/>
      <c r="CL370" s="27"/>
      <c r="CM370" s="27"/>
      <c r="CN370" s="27"/>
      <c r="CO370" s="27"/>
    </row>
    <row r="371" spans="3:93" x14ac:dyDescent="0.25">
      <c r="C371" s="29"/>
      <c r="D371" s="29"/>
      <c r="CB371" s="27"/>
      <c r="CC371" s="27"/>
      <c r="CD371" s="27"/>
      <c r="CE371" s="27"/>
      <c r="CF371" s="27"/>
      <c r="CG371" s="27"/>
      <c r="CH371" s="27"/>
      <c r="CI371" s="27"/>
      <c r="CJ371" s="27"/>
      <c r="CK371" s="27"/>
      <c r="CL371" s="27"/>
      <c r="CM371" s="27"/>
      <c r="CN371" s="27"/>
      <c r="CO371" s="27"/>
    </row>
    <row r="372" spans="3:93" x14ac:dyDescent="0.25">
      <c r="C372" s="29"/>
      <c r="D372" s="29"/>
      <c r="CB372" s="27"/>
      <c r="CC372" s="27"/>
      <c r="CD372" s="27"/>
      <c r="CE372" s="27"/>
      <c r="CF372" s="27"/>
      <c r="CG372" s="27"/>
      <c r="CH372" s="27"/>
      <c r="CI372" s="27"/>
      <c r="CJ372" s="27"/>
      <c r="CK372" s="27"/>
      <c r="CL372" s="27"/>
      <c r="CM372" s="27"/>
      <c r="CN372" s="27"/>
      <c r="CO372" s="27"/>
    </row>
    <row r="373" spans="3:93" x14ac:dyDescent="0.25">
      <c r="C373" s="29"/>
      <c r="D373" s="29"/>
      <c r="CB373" s="27"/>
      <c r="CC373" s="27"/>
      <c r="CD373" s="27"/>
      <c r="CE373" s="27"/>
      <c r="CF373" s="27"/>
      <c r="CG373" s="27"/>
      <c r="CH373" s="27"/>
      <c r="CI373" s="27"/>
      <c r="CJ373" s="27"/>
      <c r="CK373" s="27"/>
      <c r="CL373" s="27"/>
      <c r="CM373" s="27"/>
      <c r="CN373" s="27"/>
      <c r="CO373" s="27"/>
    </row>
    <row r="374" spans="3:93" x14ac:dyDescent="0.25">
      <c r="C374" s="29"/>
      <c r="D374" s="29"/>
      <c r="CB374" s="27"/>
      <c r="CC374" s="27"/>
      <c r="CD374" s="27"/>
      <c r="CE374" s="27"/>
      <c r="CF374" s="27"/>
      <c r="CG374" s="27"/>
      <c r="CH374" s="27"/>
      <c r="CI374" s="27"/>
      <c r="CJ374" s="27"/>
      <c r="CK374" s="27"/>
      <c r="CL374" s="27"/>
      <c r="CM374" s="27"/>
      <c r="CN374" s="27"/>
      <c r="CO374" s="27"/>
    </row>
    <row r="375" spans="3:93" x14ac:dyDescent="0.25">
      <c r="C375" s="29"/>
      <c r="D375" s="29"/>
      <c r="CB375" s="27"/>
      <c r="CC375" s="27"/>
      <c r="CD375" s="27"/>
      <c r="CE375" s="27"/>
      <c r="CF375" s="27"/>
      <c r="CG375" s="27"/>
      <c r="CH375" s="27"/>
      <c r="CI375" s="27"/>
      <c r="CJ375" s="27"/>
      <c r="CK375" s="27"/>
      <c r="CL375" s="27"/>
      <c r="CM375" s="27"/>
      <c r="CN375" s="27"/>
      <c r="CO375" s="27"/>
    </row>
    <row r="376" spans="3:93" x14ac:dyDescent="0.25">
      <c r="C376" s="29"/>
      <c r="D376" s="29"/>
      <c r="CB376" s="27"/>
      <c r="CC376" s="27"/>
      <c r="CD376" s="27"/>
      <c r="CE376" s="27"/>
      <c r="CF376" s="27"/>
      <c r="CG376" s="27"/>
      <c r="CH376" s="27"/>
      <c r="CI376" s="27"/>
      <c r="CJ376" s="27"/>
      <c r="CK376" s="27"/>
      <c r="CL376" s="27"/>
      <c r="CM376" s="27"/>
      <c r="CN376" s="27"/>
      <c r="CO376" s="27"/>
    </row>
    <row r="377" spans="3:93" x14ac:dyDescent="0.25">
      <c r="C377" s="29"/>
      <c r="D377" s="29"/>
      <c r="CB377" s="27"/>
      <c r="CC377" s="27"/>
      <c r="CD377" s="27"/>
      <c r="CE377" s="27"/>
      <c r="CF377" s="27"/>
      <c r="CG377" s="27"/>
      <c r="CH377" s="27"/>
      <c r="CI377" s="27"/>
      <c r="CJ377" s="27"/>
      <c r="CK377" s="27"/>
      <c r="CL377" s="27"/>
      <c r="CM377" s="27"/>
      <c r="CN377" s="27"/>
      <c r="CO377" s="27"/>
    </row>
    <row r="378" spans="3:93" x14ac:dyDescent="0.25">
      <c r="C378" s="29"/>
      <c r="D378" s="29"/>
      <c r="CB378" s="27"/>
      <c r="CC378" s="27"/>
      <c r="CD378" s="27"/>
      <c r="CE378" s="27"/>
      <c r="CF378" s="27"/>
      <c r="CG378" s="27"/>
      <c r="CH378" s="27"/>
      <c r="CI378" s="27"/>
      <c r="CJ378" s="27"/>
      <c r="CK378" s="27"/>
      <c r="CL378" s="27"/>
      <c r="CM378" s="27"/>
      <c r="CN378" s="27"/>
      <c r="CO378" s="27"/>
    </row>
    <row r="379" spans="3:93" x14ac:dyDescent="0.25">
      <c r="C379" s="29"/>
      <c r="D379" s="29"/>
      <c r="CB379" s="27"/>
      <c r="CC379" s="27"/>
      <c r="CD379" s="27"/>
      <c r="CE379" s="27"/>
      <c r="CF379" s="27"/>
      <c r="CG379" s="27"/>
      <c r="CH379" s="27"/>
      <c r="CI379" s="27"/>
      <c r="CJ379" s="27"/>
      <c r="CK379" s="27"/>
      <c r="CL379" s="27"/>
      <c r="CM379" s="27"/>
      <c r="CN379" s="27"/>
      <c r="CO379" s="27"/>
    </row>
    <row r="380" spans="3:93" x14ac:dyDescent="0.25">
      <c r="C380" s="29"/>
      <c r="D380" s="29"/>
      <c r="CB380" s="27"/>
      <c r="CC380" s="27"/>
      <c r="CD380" s="27"/>
      <c r="CE380" s="27"/>
      <c r="CF380" s="27"/>
      <c r="CG380" s="27"/>
      <c r="CH380" s="27"/>
      <c r="CI380" s="27"/>
      <c r="CJ380" s="27"/>
      <c r="CK380" s="27"/>
      <c r="CL380" s="27"/>
      <c r="CM380" s="27"/>
      <c r="CN380" s="27"/>
      <c r="CO380" s="27"/>
    </row>
    <row r="381" spans="3:93" x14ac:dyDescent="0.25">
      <c r="C381" s="29"/>
      <c r="D381" s="29"/>
      <c r="CB381" s="27"/>
      <c r="CC381" s="27"/>
      <c r="CD381" s="27"/>
      <c r="CE381" s="27"/>
      <c r="CF381" s="27"/>
      <c r="CG381" s="27"/>
      <c r="CH381" s="27"/>
      <c r="CI381" s="27"/>
      <c r="CJ381" s="27"/>
      <c r="CK381" s="27"/>
      <c r="CL381" s="27"/>
      <c r="CM381" s="27"/>
      <c r="CN381" s="27"/>
      <c r="CO381" s="27"/>
    </row>
    <row r="382" spans="3:93" x14ac:dyDescent="0.25">
      <c r="C382" s="29"/>
      <c r="D382" s="29"/>
      <c r="CB382" s="27"/>
      <c r="CC382" s="27"/>
      <c r="CD382" s="27"/>
      <c r="CE382" s="27"/>
      <c r="CF382" s="27"/>
      <c r="CG382" s="27"/>
      <c r="CH382" s="27"/>
      <c r="CI382" s="27"/>
      <c r="CJ382" s="27"/>
      <c r="CK382" s="27"/>
      <c r="CL382" s="27"/>
      <c r="CM382" s="27"/>
      <c r="CN382" s="27"/>
      <c r="CO382" s="27"/>
    </row>
    <row r="383" spans="3:93" x14ac:dyDescent="0.25">
      <c r="C383" s="29"/>
      <c r="D383" s="29"/>
      <c r="CB383" s="27"/>
      <c r="CC383" s="27"/>
      <c r="CD383" s="27"/>
      <c r="CE383" s="27"/>
      <c r="CF383" s="27"/>
      <c r="CG383" s="27"/>
      <c r="CH383" s="27"/>
      <c r="CI383" s="27"/>
      <c r="CJ383" s="27"/>
      <c r="CK383" s="27"/>
      <c r="CL383" s="27"/>
      <c r="CM383" s="27"/>
      <c r="CN383" s="27"/>
      <c r="CO383" s="27"/>
    </row>
    <row r="384" spans="3:93" x14ac:dyDescent="0.25">
      <c r="C384" s="29"/>
      <c r="D384" s="29"/>
      <c r="CB384" s="27"/>
      <c r="CC384" s="27"/>
      <c r="CD384" s="27"/>
      <c r="CE384" s="27"/>
      <c r="CF384" s="27"/>
      <c r="CG384" s="27"/>
      <c r="CH384" s="27"/>
      <c r="CI384" s="27"/>
      <c r="CJ384" s="27"/>
      <c r="CK384" s="27"/>
      <c r="CL384" s="27"/>
      <c r="CM384" s="27"/>
      <c r="CN384" s="27"/>
      <c r="CO384" s="27"/>
    </row>
    <row r="385" spans="3:93" x14ac:dyDescent="0.25">
      <c r="C385" s="29"/>
      <c r="D385" s="29"/>
      <c r="CB385" s="27"/>
      <c r="CC385" s="27"/>
      <c r="CD385" s="27"/>
      <c r="CE385" s="27"/>
      <c r="CF385" s="27"/>
      <c r="CG385" s="27"/>
      <c r="CH385" s="27"/>
      <c r="CI385" s="27"/>
      <c r="CJ385" s="27"/>
      <c r="CK385" s="27"/>
      <c r="CL385" s="27"/>
      <c r="CM385" s="27"/>
      <c r="CN385" s="27"/>
      <c r="CO385" s="27"/>
    </row>
    <row r="386" spans="3:93" x14ac:dyDescent="0.25">
      <c r="C386" s="29"/>
      <c r="D386" s="29"/>
      <c r="CB386" s="27"/>
      <c r="CC386" s="27"/>
      <c r="CD386" s="27"/>
      <c r="CE386" s="27"/>
      <c r="CF386" s="27"/>
      <c r="CG386" s="27"/>
      <c r="CH386" s="27"/>
      <c r="CI386" s="27"/>
      <c r="CJ386" s="27"/>
      <c r="CK386" s="27"/>
      <c r="CL386" s="27"/>
      <c r="CM386" s="27"/>
      <c r="CN386" s="27"/>
      <c r="CO386" s="27"/>
    </row>
    <row r="387" spans="3:93" x14ac:dyDescent="0.25">
      <c r="C387" s="29"/>
      <c r="D387" s="29"/>
      <c r="CB387" s="27"/>
      <c r="CC387" s="27"/>
      <c r="CD387" s="27"/>
      <c r="CE387" s="27"/>
      <c r="CF387" s="27"/>
      <c r="CG387" s="27"/>
      <c r="CH387" s="27"/>
      <c r="CI387" s="27"/>
      <c r="CJ387" s="27"/>
      <c r="CK387" s="27"/>
      <c r="CL387" s="27"/>
      <c r="CM387" s="27"/>
      <c r="CN387" s="27"/>
      <c r="CO387" s="27"/>
    </row>
    <row r="388" spans="3:93" x14ac:dyDescent="0.25">
      <c r="C388" s="29"/>
      <c r="D388" s="29"/>
      <c r="CB388" s="27"/>
      <c r="CC388" s="27"/>
      <c r="CD388" s="27"/>
      <c r="CE388" s="27"/>
      <c r="CF388" s="27"/>
      <c r="CG388" s="27"/>
      <c r="CH388" s="27"/>
      <c r="CI388" s="27"/>
      <c r="CJ388" s="27"/>
      <c r="CK388" s="27"/>
      <c r="CL388" s="27"/>
      <c r="CM388" s="27"/>
      <c r="CN388" s="27"/>
      <c r="CO388" s="27"/>
    </row>
    <row r="389" spans="3:93" x14ac:dyDescent="0.25">
      <c r="C389" s="29"/>
      <c r="D389" s="29"/>
      <c r="CB389" s="27"/>
      <c r="CC389" s="27"/>
      <c r="CD389" s="27"/>
      <c r="CE389" s="27"/>
      <c r="CF389" s="27"/>
      <c r="CG389" s="27"/>
      <c r="CH389" s="27"/>
      <c r="CI389" s="27"/>
      <c r="CJ389" s="27"/>
      <c r="CK389" s="27"/>
      <c r="CL389" s="27"/>
      <c r="CM389" s="27"/>
      <c r="CN389" s="27"/>
      <c r="CO389" s="27"/>
    </row>
    <row r="390" spans="3:93" x14ac:dyDescent="0.25">
      <c r="C390" s="29"/>
      <c r="D390" s="29"/>
      <c r="CB390" s="27"/>
      <c r="CC390" s="27"/>
      <c r="CD390" s="27"/>
      <c r="CE390" s="27"/>
      <c r="CF390" s="27"/>
      <c r="CG390" s="27"/>
      <c r="CH390" s="27"/>
      <c r="CI390" s="27"/>
      <c r="CJ390" s="27"/>
      <c r="CK390" s="27"/>
      <c r="CL390" s="27"/>
      <c r="CM390" s="27"/>
      <c r="CN390" s="27"/>
      <c r="CO390" s="27"/>
    </row>
    <row r="391" spans="3:93" x14ac:dyDescent="0.25">
      <c r="C391" s="29"/>
      <c r="D391" s="29"/>
      <c r="CB391" s="27"/>
      <c r="CC391" s="27"/>
      <c r="CD391" s="27"/>
      <c r="CE391" s="27"/>
      <c r="CF391" s="27"/>
      <c r="CG391" s="27"/>
      <c r="CH391" s="27"/>
      <c r="CI391" s="27"/>
      <c r="CJ391" s="27"/>
      <c r="CK391" s="27"/>
      <c r="CL391" s="27"/>
      <c r="CM391" s="27"/>
      <c r="CN391" s="27"/>
      <c r="CO391" s="27"/>
    </row>
    <row r="392" spans="3:93" x14ac:dyDescent="0.25">
      <c r="C392" s="29"/>
      <c r="D392" s="29"/>
      <c r="CB392" s="27"/>
      <c r="CC392" s="27"/>
      <c r="CD392" s="27"/>
      <c r="CE392" s="27"/>
      <c r="CF392" s="27"/>
      <c r="CG392" s="27"/>
      <c r="CH392" s="27"/>
      <c r="CI392" s="27"/>
      <c r="CJ392" s="27"/>
      <c r="CK392" s="27"/>
      <c r="CL392" s="27"/>
      <c r="CM392" s="27"/>
      <c r="CN392" s="27"/>
      <c r="CO392" s="27"/>
    </row>
    <row r="393" spans="3:93" x14ac:dyDescent="0.25">
      <c r="C393" s="29"/>
      <c r="D393" s="29"/>
      <c r="CB393" s="27"/>
      <c r="CC393" s="27"/>
      <c r="CD393" s="27"/>
      <c r="CE393" s="27"/>
      <c r="CF393" s="27"/>
      <c r="CG393" s="27"/>
      <c r="CH393" s="27"/>
      <c r="CI393" s="27"/>
      <c r="CJ393" s="27"/>
      <c r="CK393" s="27"/>
      <c r="CL393" s="27"/>
      <c r="CM393" s="27"/>
      <c r="CN393" s="27"/>
      <c r="CO393" s="27"/>
    </row>
    <row r="394" spans="3:93" x14ac:dyDescent="0.25">
      <c r="C394" s="29"/>
      <c r="D394" s="29"/>
      <c r="CB394" s="27"/>
      <c r="CC394" s="27"/>
      <c r="CD394" s="27"/>
      <c r="CE394" s="27"/>
      <c r="CF394" s="27"/>
      <c r="CG394" s="27"/>
      <c r="CH394" s="27"/>
      <c r="CI394" s="27"/>
      <c r="CJ394" s="27"/>
      <c r="CK394" s="27"/>
      <c r="CL394" s="27"/>
      <c r="CM394" s="27"/>
      <c r="CN394" s="27"/>
      <c r="CO394" s="27"/>
    </row>
    <row r="395" spans="3:93" x14ac:dyDescent="0.25">
      <c r="C395" s="29"/>
      <c r="D395" s="29"/>
      <c r="CB395" s="27"/>
      <c r="CC395" s="27"/>
      <c r="CD395" s="27"/>
      <c r="CE395" s="27"/>
      <c r="CF395" s="27"/>
      <c r="CG395" s="27"/>
      <c r="CH395" s="27"/>
      <c r="CI395" s="27"/>
      <c r="CJ395" s="27"/>
      <c r="CK395" s="27"/>
      <c r="CL395" s="27"/>
      <c r="CM395" s="27"/>
      <c r="CN395" s="27"/>
      <c r="CO395" s="27"/>
    </row>
    <row r="396" spans="3:93" x14ac:dyDescent="0.25">
      <c r="C396" s="29"/>
      <c r="D396" s="29"/>
      <c r="CB396" s="27"/>
      <c r="CC396" s="27"/>
      <c r="CD396" s="27"/>
      <c r="CE396" s="27"/>
      <c r="CF396" s="27"/>
      <c r="CG396" s="27"/>
      <c r="CH396" s="27"/>
      <c r="CI396" s="27"/>
      <c r="CJ396" s="27"/>
      <c r="CK396" s="27"/>
      <c r="CL396" s="27"/>
      <c r="CM396" s="27"/>
      <c r="CN396" s="27"/>
      <c r="CO396" s="27"/>
    </row>
    <row r="397" spans="3:93" x14ac:dyDescent="0.25">
      <c r="C397" s="29"/>
      <c r="D397" s="29"/>
      <c r="CB397" s="27"/>
      <c r="CC397" s="27"/>
      <c r="CD397" s="27"/>
      <c r="CE397" s="27"/>
      <c r="CF397" s="27"/>
      <c r="CG397" s="27"/>
      <c r="CH397" s="27"/>
      <c r="CI397" s="27"/>
      <c r="CJ397" s="27"/>
      <c r="CK397" s="27"/>
      <c r="CL397" s="27"/>
      <c r="CM397" s="27"/>
      <c r="CN397" s="27"/>
      <c r="CO397" s="27"/>
    </row>
    <row r="398" spans="3:93" x14ac:dyDescent="0.25">
      <c r="C398" s="29"/>
      <c r="D398" s="29"/>
      <c r="CB398" s="27"/>
      <c r="CC398" s="27"/>
      <c r="CD398" s="27"/>
      <c r="CE398" s="27"/>
      <c r="CF398" s="27"/>
      <c r="CG398" s="27"/>
      <c r="CH398" s="27"/>
      <c r="CI398" s="27"/>
      <c r="CJ398" s="27"/>
      <c r="CK398" s="27"/>
      <c r="CL398" s="27"/>
      <c r="CM398" s="27"/>
      <c r="CN398" s="27"/>
      <c r="CO398" s="27"/>
    </row>
    <row r="399" spans="3:93" x14ac:dyDescent="0.25">
      <c r="C399" s="29"/>
      <c r="D399" s="29"/>
      <c r="CB399" s="27"/>
      <c r="CC399" s="27"/>
      <c r="CD399" s="27"/>
      <c r="CE399" s="27"/>
      <c r="CF399" s="27"/>
      <c r="CG399" s="27"/>
      <c r="CH399" s="27"/>
      <c r="CI399" s="27"/>
      <c r="CJ399" s="27"/>
      <c r="CK399" s="27"/>
      <c r="CL399" s="27"/>
      <c r="CM399" s="27"/>
      <c r="CN399" s="27"/>
      <c r="CO399" s="27"/>
    </row>
    <row r="400" spans="3:93" x14ac:dyDescent="0.25">
      <c r="C400" s="29"/>
      <c r="D400" s="29"/>
      <c r="CB400" s="27"/>
      <c r="CC400" s="27"/>
      <c r="CD400" s="27"/>
      <c r="CE400" s="27"/>
      <c r="CF400" s="27"/>
      <c r="CG400" s="27"/>
      <c r="CH400" s="27"/>
      <c r="CI400" s="27"/>
      <c r="CJ400" s="27"/>
      <c r="CK400" s="27"/>
      <c r="CL400" s="27"/>
      <c r="CM400" s="27"/>
      <c r="CN400" s="27"/>
      <c r="CO400" s="27"/>
    </row>
    <row r="401" spans="3:93" x14ac:dyDescent="0.25">
      <c r="C401" s="29"/>
      <c r="D401" s="29"/>
      <c r="CB401" s="27"/>
      <c r="CC401" s="27"/>
      <c r="CD401" s="27"/>
      <c r="CE401" s="27"/>
      <c r="CF401" s="27"/>
      <c r="CG401" s="27"/>
      <c r="CH401" s="27"/>
      <c r="CI401" s="27"/>
      <c r="CJ401" s="27"/>
      <c r="CK401" s="27"/>
      <c r="CL401" s="27"/>
      <c r="CM401" s="27"/>
      <c r="CN401" s="27"/>
      <c r="CO401" s="27"/>
    </row>
    <row r="402" spans="3:93" x14ac:dyDescent="0.25">
      <c r="C402" s="29"/>
      <c r="D402" s="29"/>
      <c r="CB402" s="27"/>
      <c r="CC402" s="27"/>
      <c r="CD402" s="27"/>
      <c r="CE402" s="27"/>
      <c r="CF402" s="27"/>
      <c r="CG402" s="27"/>
      <c r="CH402" s="27"/>
      <c r="CI402" s="27"/>
      <c r="CJ402" s="27"/>
      <c r="CK402" s="27"/>
      <c r="CL402" s="27"/>
      <c r="CM402" s="27"/>
      <c r="CN402" s="27"/>
      <c r="CO402" s="27"/>
    </row>
    <row r="403" spans="3:93" x14ac:dyDescent="0.25">
      <c r="C403" s="29"/>
      <c r="D403" s="29"/>
      <c r="CB403" s="27"/>
      <c r="CC403" s="27"/>
      <c r="CD403" s="27"/>
      <c r="CE403" s="27"/>
      <c r="CF403" s="27"/>
      <c r="CG403" s="27"/>
      <c r="CH403" s="27"/>
      <c r="CI403" s="27"/>
      <c r="CJ403" s="27"/>
      <c r="CK403" s="27"/>
      <c r="CL403" s="27"/>
      <c r="CM403" s="27"/>
      <c r="CN403" s="27"/>
      <c r="CO403" s="27"/>
    </row>
    <row r="404" spans="3:93" x14ac:dyDescent="0.25">
      <c r="C404" s="29"/>
      <c r="D404" s="29"/>
      <c r="CB404" s="27"/>
      <c r="CC404" s="27"/>
      <c r="CD404" s="27"/>
      <c r="CE404" s="27"/>
      <c r="CF404" s="27"/>
      <c r="CG404" s="27"/>
      <c r="CH404" s="27"/>
      <c r="CI404" s="27"/>
      <c r="CJ404" s="27"/>
      <c r="CK404" s="27"/>
      <c r="CL404" s="27"/>
      <c r="CM404" s="27"/>
      <c r="CN404" s="27"/>
      <c r="CO404" s="27"/>
    </row>
    <row r="405" spans="3:93" x14ac:dyDescent="0.25">
      <c r="C405" s="29"/>
      <c r="D405" s="29"/>
      <c r="CB405" s="27"/>
      <c r="CC405" s="27"/>
      <c r="CD405" s="27"/>
      <c r="CE405" s="27"/>
      <c r="CF405" s="27"/>
      <c r="CG405" s="27"/>
      <c r="CH405" s="27"/>
      <c r="CI405" s="27"/>
      <c r="CJ405" s="27"/>
      <c r="CK405" s="27"/>
      <c r="CL405" s="27"/>
      <c r="CM405" s="27"/>
      <c r="CN405" s="27"/>
      <c r="CO405" s="27"/>
    </row>
    <row r="406" spans="3:93" x14ac:dyDescent="0.25">
      <c r="C406" s="29"/>
      <c r="D406" s="29"/>
      <c r="CB406" s="27"/>
      <c r="CC406" s="27"/>
      <c r="CD406" s="27"/>
      <c r="CE406" s="27"/>
      <c r="CF406" s="27"/>
      <c r="CG406" s="27"/>
      <c r="CH406" s="27"/>
      <c r="CI406" s="27"/>
      <c r="CJ406" s="27"/>
      <c r="CK406" s="27"/>
      <c r="CL406" s="27"/>
      <c r="CM406" s="27"/>
      <c r="CN406" s="27"/>
      <c r="CO406" s="27"/>
    </row>
    <row r="407" spans="3:93" x14ac:dyDescent="0.25">
      <c r="C407" s="29"/>
      <c r="D407" s="29"/>
      <c r="CB407" s="27"/>
      <c r="CC407" s="27"/>
      <c r="CD407" s="27"/>
      <c r="CE407" s="27"/>
      <c r="CF407" s="27"/>
      <c r="CG407" s="27"/>
      <c r="CH407" s="27"/>
      <c r="CI407" s="27"/>
      <c r="CJ407" s="27"/>
      <c r="CK407" s="27"/>
      <c r="CL407" s="27"/>
      <c r="CM407" s="27"/>
      <c r="CN407" s="27"/>
      <c r="CO407" s="27"/>
    </row>
    <row r="408" spans="3:93" x14ac:dyDescent="0.25">
      <c r="C408" s="29"/>
      <c r="D408" s="29"/>
      <c r="CB408" s="27"/>
      <c r="CC408" s="27"/>
      <c r="CD408" s="27"/>
      <c r="CE408" s="27"/>
      <c r="CF408" s="27"/>
      <c r="CG408" s="27"/>
      <c r="CH408" s="27"/>
      <c r="CI408" s="27"/>
      <c r="CJ408" s="27"/>
      <c r="CK408" s="27"/>
      <c r="CL408" s="27"/>
      <c r="CM408" s="27"/>
      <c r="CN408" s="27"/>
      <c r="CO408" s="27"/>
    </row>
    <row r="409" spans="3:93" x14ac:dyDescent="0.25">
      <c r="C409" s="29"/>
      <c r="D409" s="29"/>
      <c r="CB409" s="27"/>
      <c r="CC409" s="27"/>
      <c r="CD409" s="27"/>
      <c r="CE409" s="27"/>
      <c r="CF409" s="27"/>
      <c r="CG409" s="27"/>
      <c r="CH409" s="27"/>
      <c r="CI409" s="27"/>
      <c r="CJ409" s="27"/>
      <c r="CK409" s="27"/>
      <c r="CL409" s="27"/>
      <c r="CM409" s="27"/>
      <c r="CN409" s="27"/>
      <c r="CO409" s="27"/>
    </row>
    <row r="410" spans="3:93" x14ac:dyDescent="0.25">
      <c r="C410" s="29"/>
      <c r="D410" s="29"/>
      <c r="CB410" s="27"/>
      <c r="CC410" s="27"/>
      <c r="CD410" s="27"/>
      <c r="CE410" s="27"/>
      <c r="CF410" s="27"/>
      <c r="CG410" s="27"/>
      <c r="CH410" s="27"/>
      <c r="CI410" s="27"/>
      <c r="CJ410" s="27"/>
      <c r="CK410" s="27"/>
      <c r="CL410" s="27"/>
      <c r="CM410" s="27"/>
      <c r="CN410" s="27"/>
      <c r="CO410" s="27"/>
    </row>
    <row r="411" spans="3:93" x14ac:dyDescent="0.25">
      <c r="C411" s="29"/>
      <c r="D411" s="29"/>
      <c r="CB411" s="27"/>
      <c r="CC411" s="27"/>
      <c r="CD411" s="27"/>
      <c r="CE411" s="27"/>
      <c r="CF411" s="27"/>
      <c r="CG411" s="27"/>
      <c r="CH411" s="27"/>
      <c r="CI411" s="27"/>
      <c r="CJ411" s="27"/>
      <c r="CK411" s="27"/>
      <c r="CL411" s="27"/>
      <c r="CM411" s="27"/>
      <c r="CN411" s="27"/>
      <c r="CO411" s="27"/>
    </row>
    <row r="412" spans="3:93" x14ac:dyDescent="0.25">
      <c r="C412" s="29"/>
      <c r="D412" s="29"/>
      <c r="CB412" s="27"/>
      <c r="CC412" s="27"/>
      <c r="CD412" s="27"/>
      <c r="CE412" s="27"/>
      <c r="CF412" s="27"/>
      <c r="CG412" s="27"/>
      <c r="CH412" s="27"/>
      <c r="CI412" s="27"/>
      <c r="CJ412" s="27"/>
      <c r="CK412" s="27"/>
      <c r="CL412" s="27"/>
      <c r="CM412" s="27"/>
      <c r="CN412" s="27"/>
      <c r="CO412" s="27"/>
    </row>
    <row r="413" spans="3:93" x14ac:dyDescent="0.25">
      <c r="C413" s="29"/>
      <c r="D413" s="29"/>
      <c r="CB413" s="27"/>
      <c r="CC413" s="27"/>
      <c r="CD413" s="27"/>
      <c r="CE413" s="27"/>
      <c r="CF413" s="27"/>
      <c r="CG413" s="27"/>
      <c r="CH413" s="27"/>
      <c r="CI413" s="27"/>
      <c r="CJ413" s="27"/>
      <c r="CK413" s="27"/>
      <c r="CL413" s="27"/>
      <c r="CM413" s="27"/>
      <c r="CN413" s="27"/>
      <c r="CO413" s="27"/>
    </row>
    <row r="414" spans="3:93" x14ac:dyDescent="0.25">
      <c r="C414" s="29"/>
      <c r="D414" s="29"/>
      <c r="CB414" s="27"/>
      <c r="CC414" s="27"/>
      <c r="CD414" s="27"/>
      <c r="CE414" s="27"/>
      <c r="CF414" s="27"/>
      <c r="CG414" s="27"/>
      <c r="CH414" s="27"/>
      <c r="CI414" s="27"/>
      <c r="CJ414" s="27"/>
      <c r="CK414" s="27"/>
      <c r="CL414" s="27"/>
      <c r="CM414" s="27"/>
      <c r="CN414" s="27"/>
      <c r="CO414" s="27"/>
    </row>
    <row r="415" spans="3:93" x14ac:dyDescent="0.25">
      <c r="C415" s="29"/>
      <c r="D415" s="29"/>
      <c r="CB415" s="27"/>
      <c r="CC415" s="27"/>
      <c r="CD415" s="27"/>
      <c r="CE415" s="27"/>
      <c r="CF415" s="27"/>
      <c r="CG415" s="27"/>
      <c r="CH415" s="27"/>
      <c r="CI415" s="27"/>
      <c r="CJ415" s="27"/>
      <c r="CK415" s="27"/>
      <c r="CL415" s="27"/>
      <c r="CM415" s="27"/>
      <c r="CN415" s="27"/>
      <c r="CO415" s="27"/>
    </row>
    <row r="416" spans="3:93" x14ac:dyDescent="0.25">
      <c r="C416" s="29"/>
      <c r="D416" s="29"/>
      <c r="CB416" s="27"/>
      <c r="CC416" s="27"/>
      <c r="CD416" s="27"/>
      <c r="CE416" s="27"/>
      <c r="CF416" s="27"/>
      <c r="CG416" s="27"/>
      <c r="CH416" s="27"/>
      <c r="CI416" s="27"/>
      <c r="CJ416" s="27"/>
      <c r="CK416" s="27"/>
      <c r="CL416" s="27"/>
      <c r="CM416" s="27"/>
      <c r="CN416" s="27"/>
      <c r="CO416" s="27"/>
    </row>
    <row r="417" spans="3:93" x14ac:dyDescent="0.25">
      <c r="C417" s="29"/>
      <c r="D417" s="29"/>
      <c r="CB417" s="27"/>
      <c r="CC417" s="27"/>
      <c r="CD417" s="27"/>
      <c r="CE417" s="27"/>
      <c r="CF417" s="27"/>
      <c r="CG417" s="27"/>
      <c r="CH417" s="27"/>
      <c r="CI417" s="27"/>
      <c r="CJ417" s="27"/>
      <c r="CK417" s="27"/>
      <c r="CL417" s="27"/>
      <c r="CM417" s="27"/>
      <c r="CN417" s="27"/>
      <c r="CO417" s="27"/>
    </row>
    <row r="418" spans="3:93" x14ac:dyDescent="0.25">
      <c r="C418" s="29"/>
      <c r="D418" s="29"/>
      <c r="CB418" s="27"/>
      <c r="CC418" s="27"/>
      <c r="CD418" s="27"/>
      <c r="CE418" s="27"/>
      <c r="CF418" s="27"/>
      <c r="CG418" s="27"/>
      <c r="CH418" s="27"/>
      <c r="CI418" s="27"/>
      <c r="CJ418" s="27"/>
      <c r="CK418" s="27"/>
      <c r="CL418" s="27"/>
      <c r="CM418" s="27"/>
      <c r="CN418" s="27"/>
      <c r="CO418" s="27"/>
    </row>
    <row r="419" spans="3:93" x14ac:dyDescent="0.25">
      <c r="C419" s="29"/>
      <c r="D419" s="29"/>
      <c r="CB419" s="27"/>
      <c r="CC419" s="27"/>
      <c r="CD419" s="27"/>
      <c r="CE419" s="27"/>
      <c r="CF419" s="27"/>
      <c r="CG419" s="27"/>
      <c r="CH419" s="27"/>
      <c r="CI419" s="27"/>
      <c r="CJ419" s="27"/>
      <c r="CK419" s="27"/>
      <c r="CL419" s="27"/>
      <c r="CM419" s="27"/>
      <c r="CN419" s="27"/>
      <c r="CO419" s="27"/>
    </row>
    <row r="420" spans="3:93" x14ac:dyDescent="0.25">
      <c r="C420" s="29"/>
      <c r="D420" s="29"/>
      <c r="CB420" s="27"/>
      <c r="CC420" s="27"/>
      <c r="CD420" s="27"/>
      <c r="CE420" s="27"/>
      <c r="CF420" s="27"/>
      <c r="CG420" s="27"/>
      <c r="CH420" s="27"/>
      <c r="CI420" s="27"/>
      <c r="CJ420" s="27"/>
      <c r="CK420" s="27"/>
      <c r="CL420" s="27"/>
      <c r="CM420" s="27"/>
      <c r="CN420" s="27"/>
      <c r="CO420" s="27"/>
    </row>
    <row r="421" spans="3:93" x14ac:dyDescent="0.25">
      <c r="C421" s="29"/>
      <c r="D421" s="29"/>
      <c r="CB421" s="27"/>
      <c r="CC421" s="27"/>
      <c r="CD421" s="27"/>
      <c r="CE421" s="27"/>
      <c r="CF421" s="27"/>
      <c r="CG421" s="27"/>
      <c r="CH421" s="27"/>
      <c r="CI421" s="27"/>
      <c r="CJ421" s="27"/>
      <c r="CK421" s="27"/>
      <c r="CL421" s="27"/>
      <c r="CM421" s="27"/>
      <c r="CN421" s="27"/>
      <c r="CO421" s="27"/>
    </row>
    <row r="422" spans="3:93" x14ac:dyDescent="0.25">
      <c r="C422" s="29"/>
      <c r="D422" s="29"/>
      <c r="CB422" s="27"/>
      <c r="CC422" s="27"/>
      <c r="CD422" s="27"/>
      <c r="CE422" s="27"/>
      <c r="CF422" s="27"/>
      <c r="CG422" s="27"/>
      <c r="CH422" s="27"/>
      <c r="CI422" s="27"/>
      <c r="CJ422" s="27"/>
      <c r="CK422" s="27"/>
      <c r="CL422" s="27"/>
      <c r="CM422" s="27"/>
      <c r="CN422" s="27"/>
      <c r="CO422" s="27"/>
    </row>
    <row r="423" spans="3:93" x14ac:dyDescent="0.25">
      <c r="C423" s="29"/>
      <c r="D423" s="29"/>
      <c r="CB423" s="27"/>
      <c r="CC423" s="27"/>
      <c r="CD423" s="27"/>
      <c r="CE423" s="27"/>
      <c r="CF423" s="27"/>
      <c r="CG423" s="27"/>
      <c r="CH423" s="27"/>
      <c r="CI423" s="27"/>
      <c r="CJ423" s="27"/>
      <c r="CK423" s="27"/>
      <c r="CL423" s="27"/>
      <c r="CM423" s="27"/>
      <c r="CN423" s="27"/>
      <c r="CO423" s="27"/>
    </row>
    <row r="424" spans="3:93" x14ac:dyDescent="0.25">
      <c r="C424" s="29"/>
      <c r="D424" s="29"/>
      <c r="CB424" s="27"/>
      <c r="CC424" s="27"/>
      <c r="CD424" s="27"/>
      <c r="CE424" s="27"/>
      <c r="CF424" s="27"/>
      <c r="CG424" s="27"/>
      <c r="CH424" s="27"/>
      <c r="CI424" s="27"/>
      <c r="CJ424" s="27"/>
      <c r="CK424" s="27"/>
      <c r="CL424" s="27"/>
      <c r="CM424" s="27"/>
      <c r="CN424" s="27"/>
      <c r="CO424" s="27"/>
    </row>
    <row r="425" spans="3:93" x14ac:dyDescent="0.25">
      <c r="C425" s="29"/>
      <c r="D425" s="29"/>
      <c r="CB425" s="27"/>
      <c r="CC425" s="27"/>
      <c r="CD425" s="27"/>
      <c r="CE425" s="27"/>
      <c r="CF425" s="27"/>
      <c r="CG425" s="27"/>
      <c r="CH425" s="27"/>
      <c r="CI425" s="27"/>
      <c r="CJ425" s="27"/>
      <c r="CK425" s="27"/>
      <c r="CL425" s="27"/>
      <c r="CM425" s="27"/>
      <c r="CN425" s="27"/>
      <c r="CO425" s="27"/>
    </row>
    <row r="426" spans="3:93" x14ac:dyDescent="0.25">
      <c r="C426" s="29"/>
      <c r="D426" s="29"/>
      <c r="CB426" s="27"/>
      <c r="CC426" s="27"/>
      <c r="CD426" s="27"/>
      <c r="CE426" s="27"/>
      <c r="CF426" s="27"/>
      <c r="CG426" s="27"/>
      <c r="CH426" s="27"/>
      <c r="CI426" s="27"/>
      <c r="CJ426" s="27"/>
      <c r="CK426" s="27"/>
      <c r="CL426" s="27"/>
      <c r="CM426" s="27"/>
      <c r="CN426" s="27"/>
      <c r="CO426" s="27"/>
    </row>
    <row r="427" spans="3:93" x14ac:dyDescent="0.25">
      <c r="C427" s="29"/>
      <c r="D427" s="29"/>
      <c r="CB427" s="27"/>
      <c r="CC427" s="27"/>
      <c r="CD427" s="27"/>
      <c r="CE427" s="27"/>
      <c r="CF427" s="27"/>
      <c r="CG427" s="27"/>
      <c r="CH427" s="27"/>
      <c r="CI427" s="27"/>
      <c r="CJ427" s="27"/>
      <c r="CK427" s="27"/>
      <c r="CL427" s="27"/>
      <c r="CM427" s="27"/>
      <c r="CN427" s="27"/>
      <c r="CO427" s="27"/>
    </row>
    <row r="428" spans="3:93" x14ac:dyDescent="0.25">
      <c r="C428" s="29"/>
      <c r="D428" s="29"/>
      <c r="CB428" s="27"/>
      <c r="CC428" s="27"/>
      <c r="CD428" s="27"/>
      <c r="CE428" s="27"/>
      <c r="CF428" s="27"/>
      <c r="CG428" s="27"/>
      <c r="CH428" s="27"/>
      <c r="CI428" s="27"/>
      <c r="CJ428" s="27"/>
      <c r="CK428" s="27"/>
      <c r="CL428" s="27"/>
      <c r="CM428" s="27"/>
      <c r="CN428" s="27"/>
      <c r="CO428" s="27"/>
    </row>
    <row r="429" spans="3:93" x14ac:dyDescent="0.25">
      <c r="C429" s="29"/>
      <c r="D429" s="29"/>
      <c r="CB429" s="27"/>
      <c r="CC429" s="27"/>
      <c r="CD429" s="27"/>
      <c r="CE429" s="27"/>
      <c r="CF429" s="27"/>
      <c r="CG429" s="27"/>
      <c r="CH429" s="27"/>
      <c r="CI429" s="27"/>
      <c r="CJ429" s="27"/>
      <c r="CK429" s="27"/>
      <c r="CL429" s="27"/>
      <c r="CM429" s="27"/>
      <c r="CN429" s="27"/>
      <c r="CO429" s="27"/>
    </row>
    <row r="430" spans="3:93" x14ac:dyDescent="0.25">
      <c r="C430" s="29"/>
      <c r="D430" s="29"/>
      <c r="CB430" s="27"/>
      <c r="CC430" s="27"/>
      <c r="CD430" s="27"/>
      <c r="CE430" s="27"/>
      <c r="CF430" s="27"/>
      <c r="CG430" s="27"/>
      <c r="CH430" s="27"/>
      <c r="CI430" s="27"/>
      <c r="CJ430" s="27"/>
      <c r="CK430" s="27"/>
      <c r="CL430" s="27"/>
      <c r="CM430" s="27"/>
      <c r="CN430" s="27"/>
      <c r="CO430" s="27"/>
    </row>
    <row r="431" spans="3:93" x14ac:dyDescent="0.25">
      <c r="C431" s="29"/>
      <c r="D431" s="29"/>
      <c r="CB431" s="27"/>
      <c r="CC431" s="27"/>
      <c r="CD431" s="27"/>
      <c r="CE431" s="27"/>
      <c r="CF431" s="27"/>
      <c r="CG431" s="27"/>
      <c r="CH431" s="27"/>
      <c r="CI431" s="27"/>
      <c r="CJ431" s="27"/>
      <c r="CK431" s="27"/>
      <c r="CL431" s="27"/>
      <c r="CM431" s="27"/>
      <c r="CN431" s="27"/>
      <c r="CO431" s="27"/>
    </row>
    <row r="432" spans="3:93" x14ac:dyDescent="0.25">
      <c r="C432" s="29"/>
      <c r="D432" s="29"/>
      <c r="CB432" s="27"/>
      <c r="CC432" s="27"/>
      <c r="CD432" s="27"/>
      <c r="CE432" s="27"/>
      <c r="CF432" s="27"/>
      <c r="CG432" s="27"/>
      <c r="CH432" s="27"/>
      <c r="CI432" s="27"/>
      <c r="CJ432" s="27"/>
      <c r="CK432" s="27"/>
      <c r="CL432" s="27"/>
      <c r="CM432" s="27"/>
      <c r="CN432" s="27"/>
      <c r="CO432" s="27"/>
    </row>
    <row r="433" spans="3:93" x14ac:dyDescent="0.25">
      <c r="C433" s="29"/>
      <c r="D433" s="29"/>
      <c r="CB433" s="27"/>
      <c r="CC433" s="27"/>
      <c r="CD433" s="27"/>
      <c r="CE433" s="27"/>
      <c r="CF433" s="27"/>
      <c r="CG433" s="27"/>
      <c r="CH433" s="27"/>
      <c r="CI433" s="27"/>
      <c r="CJ433" s="27"/>
      <c r="CK433" s="27"/>
      <c r="CL433" s="27"/>
      <c r="CM433" s="27"/>
      <c r="CN433" s="27"/>
      <c r="CO433" s="27"/>
    </row>
    <row r="434" spans="3:93" x14ac:dyDescent="0.25">
      <c r="C434" s="29"/>
      <c r="D434" s="29"/>
      <c r="CB434" s="27"/>
      <c r="CC434" s="27"/>
      <c r="CD434" s="27"/>
      <c r="CE434" s="27"/>
      <c r="CF434" s="27"/>
      <c r="CG434" s="27"/>
      <c r="CH434" s="27"/>
      <c r="CI434" s="27"/>
      <c r="CJ434" s="27"/>
      <c r="CK434" s="27"/>
      <c r="CL434" s="27"/>
      <c r="CM434" s="27"/>
      <c r="CN434" s="27"/>
      <c r="CO434" s="27"/>
    </row>
    <row r="435" spans="3:93" x14ac:dyDescent="0.25">
      <c r="C435" s="29"/>
      <c r="D435" s="29"/>
      <c r="CB435" s="27"/>
      <c r="CC435" s="27"/>
      <c r="CD435" s="27"/>
      <c r="CE435" s="27"/>
      <c r="CF435" s="27"/>
      <c r="CG435" s="27"/>
      <c r="CH435" s="27"/>
      <c r="CI435" s="27"/>
      <c r="CJ435" s="27"/>
      <c r="CK435" s="27"/>
      <c r="CL435" s="27"/>
      <c r="CM435" s="27"/>
      <c r="CN435" s="27"/>
      <c r="CO435" s="27"/>
    </row>
    <row r="436" spans="3:93" x14ac:dyDescent="0.25">
      <c r="C436" s="29"/>
      <c r="D436" s="29"/>
      <c r="CB436" s="27"/>
      <c r="CC436" s="27"/>
      <c r="CD436" s="27"/>
      <c r="CE436" s="27"/>
      <c r="CF436" s="27"/>
      <c r="CG436" s="27"/>
      <c r="CH436" s="27"/>
      <c r="CI436" s="27"/>
      <c r="CJ436" s="27"/>
      <c r="CK436" s="27"/>
      <c r="CL436" s="27"/>
      <c r="CM436" s="27"/>
      <c r="CN436" s="27"/>
      <c r="CO436" s="27"/>
    </row>
    <row r="437" spans="3:93" x14ac:dyDescent="0.25">
      <c r="C437" s="29"/>
      <c r="D437" s="29"/>
      <c r="CB437" s="27"/>
      <c r="CC437" s="27"/>
      <c r="CD437" s="27"/>
      <c r="CE437" s="27"/>
      <c r="CF437" s="27"/>
      <c r="CG437" s="27"/>
      <c r="CH437" s="27"/>
      <c r="CI437" s="27"/>
      <c r="CJ437" s="27"/>
      <c r="CK437" s="27"/>
      <c r="CL437" s="27"/>
      <c r="CM437" s="27"/>
      <c r="CN437" s="27"/>
      <c r="CO437" s="27"/>
    </row>
    <row r="438" spans="3:93" x14ac:dyDescent="0.25">
      <c r="C438" s="29"/>
      <c r="D438" s="29"/>
      <c r="CB438" s="27"/>
      <c r="CC438" s="27"/>
      <c r="CD438" s="27"/>
      <c r="CE438" s="27"/>
      <c r="CF438" s="27"/>
      <c r="CG438" s="27"/>
      <c r="CH438" s="27"/>
      <c r="CI438" s="27"/>
      <c r="CJ438" s="27"/>
      <c r="CK438" s="27"/>
      <c r="CL438" s="27"/>
      <c r="CM438" s="27"/>
      <c r="CN438" s="27"/>
      <c r="CO438" s="27"/>
    </row>
    <row r="439" spans="3:93" x14ac:dyDescent="0.25">
      <c r="C439" s="29"/>
      <c r="D439" s="29"/>
      <c r="CB439" s="27"/>
      <c r="CC439" s="27"/>
      <c r="CD439" s="27"/>
      <c r="CE439" s="27"/>
      <c r="CF439" s="27"/>
      <c r="CG439" s="27"/>
      <c r="CH439" s="27"/>
      <c r="CI439" s="27"/>
      <c r="CJ439" s="27"/>
      <c r="CK439" s="27"/>
      <c r="CL439" s="27"/>
      <c r="CM439" s="27"/>
      <c r="CN439" s="27"/>
      <c r="CO439" s="27"/>
    </row>
    <row r="440" spans="3:93" x14ac:dyDescent="0.25">
      <c r="C440" s="29"/>
      <c r="D440" s="29"/>
      <c r="CB440" s="27"/>
      <c r="CC440" s="27"/>
      <c r="CD440" s="27"/>
      <c r="CE440" s="27"/>
      <c r="CF440" s="27"/>
      <c r="CG440" s="27"/>
      <c r="CH440" s="27"/>
      <c r="CI440" s="27"/>
      <c r="CJ440" s="27"/>
      <c r="CK440" s="27"/>
      <c r="CL440" s="27"/>
      <c r="CM440" s="27"/>
      <c r="CN440" s="27"/>
      <c r="CO440" s="27"/>
    </row>
    <row r="441" spans="3:93" x14ac:dyDescent="0.25">
      <c r="C441" s="29"/>
      <c r="D441" s="29"/>
      <c r="CB441" s="27"/>
      <c r="CC441" s="27"/>
      <c r="CD441" s="27"/>
      <c r="CE441" s="27"/>
      <c r="CF441" s="27"/>
      <c r="CG441" s="27"/>
      <c r="CH441" s="27"/>
      <c r="CI441" s="27"/>
      <c r="CJ441" s="27"/>
      <c r="CK441" s="27"/>
      <c r="CL441" s="27"/>
      <c r="CM441" s="27"/>
      <c r="CN441" s="27"/>
      <c r="CO441" s="27"/>
    </row>
    <row r="442" spans="3:93" x14ac:dyDescent="0.25">
      <c r="C442" s="29"/>
      <c r="D442" s="29"/>
      <c r="CB442" s="27"/>
      <c r="CC442" s="27"/>
      <c r="CD442" s="27"/>
      <c r="CE442" s="27"/>
      <c r="CF442" s="27"/>
      <c r="CG442" s="27"/>
      <c r="CH442" s="27"/>
      <c r="CI442" s="27"/>
      <c r="CJ442" s="27"/>
      <c r="CK442" s="27"/>
      <c r="CL442" s="27"/>
      <c r="CM442" s="27"/>
      <c r="CN442" s="27"/>
      <c r="CO442" s="27"/>
    </row>
    <row r="443" spans="3:93" x14ac:dyDescent="0.25">
      <c r="C443" s="29"/>
      <c r="D443" s="29"/>
      <c r="CB443" s="27"/>
      <c r="CC443" s="27"/>
      <c r="CD443" s="27"/>
      <c r="CE443" s="27"/>
      <c r="CF443" s="27"/>
      <c r="CG443" s="27"/>
      <c r="CH443" s="27"/>
      <c r="CI443" s="27"/>
      <c r="CJ443" s="27"/>
      <c r="CK443" s="27"/>
      <c r="CL443" s="27"/>
      <c r="CM443" s="27"/>
      <c r="CN443" s="27"/>
      <c r="CO443" s="27"/>
    </row>
    <row r="444" spans="3:93" x14ac:dyDescent="0.25">
      <c r="C444" s="29"/>
      <c r="D444" s="29"/>
      <c r="CB444" s="27"/>
      <c r="CC444" s="27"/>
      <c r="CD444" s="27"/>
      <c r="CE444" s="27"/>
      <c r="CF444" s="27"/>
      <c r="CG444" s="27"/>
      <c r="CH444" s="27"/>
      <c r="CI444" s="27"/>
      <c r="CJ444" s="27"/>
      <c r="CK444" s="27"/>
      <c r="CL444" s="27"/>
      <c r="CM444" s="27"/>
      <c r="CN444" s="27"/>
      <c r="CO444" s="27"/>
    </row>
    <row r="445" spans="3:93" x14ac:dyDescent="0.25">
      <c r="C445" s="29"/>
      <c r="D445" s="29"/>
      <c r="CB445" s="27"/>
      <c r="CC445" s="27"/>
      <c r="CD445" s="27"/>
      <c r="CE445" s="27"/>
      <c r="CF445" s="27"/>
      <c r="CG445" s="27"/>
      <c r="CH445" s="27"/>
      <c r="CI445" s="27"/>
      <c r="CJ445" s="27"/>
      <c r="CK445" s="27"/>
      <c r="CL445" s="27"/>
      <c r="CM445" s="27"/>
      <c r="CN445" s="27"/>
      <c r="CO445" s="27"/>
    </row>
    <row r="446" spans="3:93" x14ac:dyDescent="0.25">
      <c r="C446" s="29"/>
      <c r="D446" s="29"/>
      <c r="CB446" s="27"/>
      <c r="CC446" s="27"/>
      <c r="CD446" s="27"/>
      <c r="CE446" s="27"/>
      <c r="CF446" s="27"/>
      <c r="CG446" s="27"/>
      <c r="CH446" s="27"/>
      <c r="CI446" s="27"/>
      <c r="CJ446" s="27"/>
      <c r="CK446" s="27"/>
      <c r="CL446" s="27"/>
      <c r="CM446" s="27"/>
      <c r="CN446" s="27"/>
      <c r="CO446" s="27"/>
    </row>
    <row r="447" spans="3:93" x14ac:dyDescent="0.25">
      <c r="C447" s="29"/>
      <c r="D447" s="29"/>
      <c r="CB447" s="27"/>
      <c r="CC447" s="27"/>
      <c r="CD447" s="27"/>
      <c r="CE447" s="27"/>
      <c r="CF447" s="27"/>
      <c r="CG447" s="27"/>
      <c r="CH447" s="27"/>
      <c r="CI447" s="27"/>
      <c r="CJ447" s="27"/>
      <c r="CK447" s="27"/>
      <c r="CL447" s="27"/>
      <c r="CM447" s="27"/>
      <c r="CN447" s="27"/>
      <c r="CO447" s="27"/>
    </row>
    <row r="448" spans="3:93" x14ac:dyDescent="0.25">
      <c r="C448" s="29"/>
      <c r="D448" s="29"/>
      <c r="CB448" s="27"/>
      <c r="CC448" s="27"/>
      <c r="CD448" s="27"/>
      <c r="CE448" s="27"/>
      <c r="CF448" s="27"/>
      <c r="CG448" s="27"/>
      <c r="CH448" s="27"/>
      <c r="CI448" s="27"/>
      <c r="CJ448" s="27"/>
      <c r="CK448" s="27"/>
      <c r="CL448" s="27"/>
      <c r="CM448" s="27"/>
      <c r="CN448" s="27"/>
      <c r="CO448" s="27"/>
    </row>
    <row r="449" spans="3:93" x14ac:dyDescent="0.25">
      <c r="C449" s="29"/>
      <c r="D449" s="29"/>
      <c r="CB449" s="27"/>
      <c r="CC449" s="27"/>
      <c r="CD449" s="27"/>
      <c r="CE449" s="27"/>
      <c r="CF449" s="27"/>
      <c r="CG449" s="27"/>
      <c r="CH449" s="27"/>
      <c r="CI449" s="27"/>
      <c r="CJ449" s="27"/>
      <c r="CK449" s="27"/>
      <c r="CL449" s="27"/>
      <c r="CM449" s="27"/>
      <c r="CN449" s="27"/>
      <c r="CO449" s="27"/>
    </row>
    <row r="450" spans="3:93" x14ac:dyDescent="0.25">
      <c r="C450" s="29"/>
      <c r="D450" s="29"/>
      <c r="CB450" s="27"/>
      <c r="CC450" s="27"/>
      <c r="CD450" s="27"/>
      <c r="CE450" s="27"/>
      <c r="CF450" s="27"/>
      <c r="CG450" s="27"/>
      <c r="CH450" s="27"/>
      <c r="CI450" s="27"/>
      <c r="CJ450" s="27"/>
      <c r="CK450" s="27"/>
      <c r="CL450" s="27"/>
      <c r="CM450" s="27"/>
      <c r="CN450" s="27"/>
      <c r="CO450" s="27"/>
    </row>
    <row r="451" spans="3:93" x14ac:dyDescent="0.25">
      <c r="C451" s="29"/>
      <c r="D451" s="29"/>
    </row>
    <row r="452" spans="3:93" x14ac:dyDescent="0.25">
      <c r="C452" s="29"/>
      <c r="D452" s="29"/>
      <c r="CB452" s="27"/>
      <c r="CC452" s="27"/>
      <c r="CD452" s="27"/>
      <c r="CE452" s="27"/>
      <c r="CF452" s="27"/>
      <c r="CG452" s="27"/>
      <c r="CH452" s="27"/>
      <c r="CI452" s="27"/>
      <c r="CJ452" s="27"/>
      <c r="CK452" s="27"/>
      <c r="CL452" s="27"/>
      <c r="CM452" s="27"/>
      <c r="CN452" s="27"/>
      <c r="CO452" s="27"/>
    </row>
    <row r="453" spans="3:93" x14ac:dyDescent="0.25">
      <c r="C453" s="29"/>
      <c r="D453" s="29"/>
      <c r="CB453" s="27"/>
      <c r="CC453" s="27"/>
      <c r="CD453" s="27"/>
      <c r="CE453" s="27"/>
      <c r="CF453" s="27"/>
      <c r="CG453" s="27"/>
      <c r="CH453" s="27"/>
      <c r="CI453" s="27"/>
      <c r="CJ453" s="27"/>
      <c r="CK453" s="27"/>
      <c r="CL453" s="27"/>
      <c r="CM453" s="27"/>
      <c r="CN453" s="27"/>
      <c r="CO453" s="27"/>
    </row>
    <row r="454" spans="3:93" x14ac:dyDescent="0.25">
      <c r="C454" s="29"/>
      <c r="D454" s="29"/>
    </row>
    <row r="455" spans="3:93" x14ac:dyDescent="0.25">
      <c r="C455" s="29"/>
      <c r="D455" s="29"/>
    </row>
    <row r="456" spans="3:93" x14ac:dyDescent="0.25">
      <c r="C456" s="29"/>
      <c r="D456" s="29"/>
    </row>
    <row r="457" spans="3:93" x14ac:dyDescent="0.25">
      <c r="C457" s="29"/>
      <c r="D457" s="29"/>
    </row>
    <row r="458" spans="3:93" x14ac:dyDescent="0.25">
      <c r="C458" s="29"/>
      <c r="D458" s="29"/>
    </row>
    <row r="459" spans="3:93" x14ac:dyDescent="0.25">
      <c r="C459" s="29"/>
      <c r="D459" s="29"/>
    </row>
    <row r="460" spans="3:93" x14ac:dyDescent="0.25">
      <c r="C460" s="29"/>
      <c r="D460" s="29"/>
    </row>
    <row r="461" spans="3:93" x14ac:dyDescent="0.25">
      <c r="C461" s="29"/>
      <c r="D461" s="29"/>
    </row>
    <row r="462" spans="3:93" x14ac:dyDescent="0.25">
      <c r="C462" s="29"/>
      <c r="D462" s="29"/>
    </row>
  </sheetData>
  <protectedRanges>
    <protectedRange sqref="AM11:AM13" name="Range4_7_2_1"/>
    <protectedRange sqref="BK10:BK13" name="Range5_4_2_1_1"/>
    <protectedRange sqref="BS13 BS11" name="Range5_9_3_1"/>
    <protectedRange sqref="BX11:BY11" name="Range5_12_2_1"/>
    <protectedRange sqref="CE11" name="Range6_4_1_1"/>
    <protectedRange sqref="AL13 AL11" name="Range4_7_1_2_1"/>
    <protectedRange sqref="BJ13 BJ10:BJ11" name="Range5_4_1_1_1_1"/>
    <protectedRange sqref="BR11 BR13" name="Range5_9_1_2_1"/>
    <protectedRange sqref="CD11 CD13:CE13" name="Range6_2_2_1_1"/>
    <protectedRange sqref="BS12" name="Range5_9_2_1_1"/>
    <protectedRange sqref="BX12:BY12" name="Range5_12_1_1_1"/>
    <protectedRange sqref="AL12" name="Range4_7_1_1_1_1"/>
    <protectedRange sqref="BR12" name="Range5_9_1_1_1_1"/>
    <protectedRange sqref="CD12:CE12" name="Range6_2_1_1_1_1"/>
    <protectedRange sqref="BJ12" name="Range5_4_1_1_1_1_1"/>
    <protectedRange sqref="AM10" name="Range4_7_2_1_1"/>
    <protectedRange sqref="BS10" name="Range5_9_3_1_1"/>
    <protectedRange sqref="BX10:BY10" name="Range5_12_2_1_1"/>
    <protectedRange sqref="AL10" name="Range4_7_1_2_1_1"/>
    <protectedRange sqref="CD10:CE10" name="Range6_2_2_1"/>
  </protectedRanges>
  <mergeCells count="59">
    <mergeCell ref="B3:R3"/>
    <mergeCell ref="C2:Q2"/>
    <mergeCell ref="Q4:R4"/>
    <mergeCell ref="CB6:CE7"/>
    <mergeCell ref="CH6:CI7"/>
    <mergeCell ref="N7:P7"/>
    <mergeCell ref="Q7:S7"/>
    <mergeCell ref="T7:V7"/>
    <mergeCell ref="W7:Y7"/>
    <mergeCell ref="Z7:AB7"/>
    <mergeCell ref="AC7:AE7"/>
    <mergeCell ref="AF7:AH7"/>
    <mergeCell ref="AI7:AK7"/>
    <mergeCell ref="AL7:AM7"/>
    <mergeCell ref="AN7:AP7"/>
    <mergeCell ref="BX6:BY7"/>
    <mergeCell ref="CF6:CG7"/>
    <mergeCell ref="AQ7:AR7"/>
    <mergeCell ref="AS7:AT7"/>
    <mergeCell ref="AW7:AY7"/>
    <mergeCell ref="AZ7:BA7"/>
    <mergeCell ref="C5:C8"/>
    <mergeCell ref="D5:D8"/>
    <mergeCell ref="E5:G7"/>
    <mergeCell ref="H5:J7"/>
    <mergeCell ref="K5:M5"/>
    <mergeCell ref="K7:M7"/>
    <mergeCell ref="CN5:CO7"/>
    <mergeCell ref="K6:AH6"/>
    <mergeCell ref="AI6:AT6"/>
    <mergeCell ref="AU6:AV7"/>
    <mergeCell ref="AW6:BG6"/>
    <mergeCell ref="BH6:BM6"/>
    <mergeCell ref="BN6:BS6"/>
    <mergeCell ref="BT6:BU7"/>
    <mergeCell ref="N5:Y5"/>
    <mergeCell ref="Z5:AR5"/>
    <mergeCell ref="AW5:BM5"/>
    <mergeCell ref="BN5:BY5"/>
    <mergeCell ref="BZ5:CA7"/>
    <mergeCell ref="CB5:CM5"/>
    <mergeCell ref="CL6:CM7"/>
    <mergeCell ref="BV6:BW7"/>
    <mergeCell ref="AG8:AH8"/>
    <mergeCell ref="AJ8:AK8"/>
    <mergeCell ref="AO8:AP8"/>
    <mergeCell ref="A14:B14"/>
    <mergeCell ref="CJ7:CK7"/>
    <mergeCell ref="BN7:BO7"/>
    <mergeCell ref="BP7:BQ7"/>
    <mergeCell ref="BR7:BS7"/>
    <mergeCell ref="BB7:BC7"/>
    <mergeCell ref="BD7:BE7"/>
    <mergeCell ref="BF7:BG7"/>
    <mergeCell ref="BH7:BI7"/>
    <mergeCell ref="BJ7:BK7"/>
    <mergeCell ref="BL7:BM7"/>
    <mergeCell ref="A5:A8"/>
    <mergeCell ref="B5:B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2023-12-06T08:42:34Z</dcterms:modified>
</cp:coreProperties>
</file>