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ThisWorkbook" defaultThemeVersion="124226"/>
  <bookViews>
    <workbookView xWindow="0" yWindow="270" windowWidth="15300" windowHeight="5910"/>
  </bookViews>
  <sheets>
    <sheet name="Երևան-2023" sheetId="47" r:id="rId1"/>
    <sheet name="Մարզեր2023" sheetId="49" r:id="rId2"/>
  </sheets>
  <definedNames>
    <definedName name="_xlnm.Print_Area" localSheetId="0">'Երևան-2023'!$A$1:$EZ$21</definedName>
    <definedName name="_xlnm.Print_Area" localSheetId="1">Մարզեր2023!$A$1:$Y$18</definedName>
  </definedNames>
  <calcPr calcId="145621"/>
</workbook>
</file>

<file path=xl/calcChain.xml><?xml version="1.0" encoding="utf-8"?>
<calcChain xmlns="http://schemas.openxmlformats.org/spreadsheetml/2006/main">
  <c r="U18" i="49" l="1"/>
  <c r="Y18" i="49"/>
  <c r="X18" i="49"/>
  <c r="W18" i="49"/>
  <c r="V18" i="49"/>
  <c r="T18" i="49"/>
  <c r="S18" i="49"/>
  <c r="R18" i="49"/>
  <c r="Q18" i="49"/>
  <c r="P18" i="49"/>
  <c r="O18" i="49"/>
  <c r="N18" i="49"/>
  <c r="M18" i="49"/>
  <c r="L18" i="49"/>
  <c r="K18" i="49"/>
  <c r="J18" i="49"/>
  <c r="I18" i="49"/>
  <c r="H18" i="49"/>
  <c r="G18" i="49"/>
  <c r="F18" i="49"/>
  <c r="E18" i="49"/>
  <c r="D18" i="49"/>
  <c r="C18" i="49"/>
</calcChain>
</file>

<file path=xl/sharedStrings.xml><?xml version="1.0" encoding="utf-8"?>
<sst xmlns="http://schemas.openxmlformats.org/spreadsheetml/2006/main" count="113" uniqueCount="49">
  <si>
    <t>Ընդամենը</t>
  </si>
  <si>
    <t>%</t>
  </si>
  <si>
    <t>քանակը</t>
  </si>
  <si>
    <t>Կենցաղ. ծառ.</t>
  </si>
  <si>
    <t>Հանր. սննդի</t>
  </si>
  <si>
    <t>Առևտրի</t>
  </si>
  <si>
    <t>Գանձված տուգանքի  չափը    հազ. դրամ</t>
  </si>
  <si>
    <t>Խախտումներ արձանագրված օբյեկտներ</t>
  </si>
  <si>
    <t xml:space="preserve">Հսկողություն իրականացված օբյեկտներ </t>
  </si>
  <si>
    <t>Հաշվետու ժամանակաշրջանում գործող օբյեկտների քանակը</t>
  </si>
  <si>
    <t xml:space="preserve">Հսկողություն իրականացված համայնք </t>
  </si>
  <si>
    <t>Համայնքների քանակը</t>
  </si>
  <si>
    <t>Հ/Հ</t>
  </si>
  <si>
    <t>ՏԵՂԵԿԱՏՎՈՒԹՅՈՒՆ</t>
  </si>
  <si>
    <t>Դավթաշեն</t>
  </si>
  <si>
    <t>Աջափնյակ</t>
  </si>
  <si>
    <t>Ավան</t>
  </si>
  <si>
    <t>Արաբկիր</t>
  </si>
  <si>
    <t>Էրեբունի</t>
  </si>
  <si>
    <t>Կենտրոն</t>
  </si>
  <si>
    <t>Մալաթիա-Սեբաստիա</t>
  </si>
  <si>
    <t>Նուբարաշեն</t>
  </si>
  <si>
    <t>Շենգավիթ</t>
  </si>
  <si>
    <t>Քանաքեռ-Զեյթուն</t>
  </si>
  <si>
    <t>Նոր Նորք</t>
  </si>
  <si>
    <t>Նորք-Մարաշ</t>
  </si>
  <si>
    <t xml:space="preserve">Նշանակված տուգանքի չափը </t>
  </si>
  <si>
    <t xml:space="preserve">Գանձված տուգանքի չափը  </t>
  </si>
  <si>
    <t>Վարչական շրջանի անվանումը</t>
  </si>
  <si>
    <t xml:space="preserve">ԵՐԵՎԱՆ ՔԱՂԱՔՈՒՄ   ՎԱՐՉԱԿԱՆ ՂԵԿԱՎԱՐՆԵՐԻ ԿՈՂՄԻՑ ԱՌԵՎՏՐԻ, ՀԱՆՐԱՅԻՆ  ՍՆՆԴԻ ԵՎ  ԿԵՆՑԱՂԱՅԻՆ  ԾԱՌԱՅՈՒԹՅՈՒՆՆԵՐԻ ՈԼՈՐՏՈՒՄ ՀՍԿՈՂՈՒԹՅԱՆ  ԱՐԴՅՈՒՆՔՆԵՐԻ ՎԵՐԱԲԵՐՅԱԼ </t>
  </si>
  <si>
    <t>x</t>
  </si>
  <si>
    <t>Շիրակ</t>
  </si>
  <si>
    <t>Վայոց Ձոր</t>
  </si>
  <si>
    <t>Արագածոտն</t>
  </si>
  <si>
    <t xml:space="preserve">                                     (2023 թվականի 1-ին եռամսյակ )</t>
  </si>
  <si>
    <t>Լոռի</t>
  </si>
  <si>
    <t>Կոտայք</t>
  </si>
  <si>
    <t>Արմավիր</t>
  </si>
  <si>
    <t>Գեղարքունիք</t>
  </si>
  <si>
    <t>Տավուշ</t>
  </si>
  <si>
    <t>Արարատ</t>
  </si>
  <si>
    <t>Սյունիք</t>
  </si>
  <si>
    <t xml:space="preserve">ՀՀ  ՄԱՐԶԻ   ՀԱՄԱՅՆՔՆԵՐԻ ՂԵԿԱՎԱՐՆԵՐԻ ԿՈՂՄԻՑ ԱՌԵՎՏՐԻ, ՀԱՆՐԱՅԻՆ  ՍՆՆԴԻ ԵՎ  ԿԵՆՑԱՂԱՅԻՆ  ԾԱՌԱՅՈՒԹՅՈՒՆՆԵՐԻ ՈԼՈՐՏՈՒՄ ՀՍԿՈՂՈՒԹՅԱՆ  ԱՐԴՅՈՒՆՔՆԵՐԻ ՎԵՐԱԲԵՐՅԱԼ </t>
  </si>
  <si>
    <t>44000,00</t>
  </si>
  <si>
    <t>(2023 թվականի 1-ին կիսամյակ)</t>
  </si>
  <si>
    <t>6.900.000</t>
  </si>
  <si>
    <t>1.310 .000</t>
  </si>
  <si>
    <t>1.470.000</t>
  </si>
  <si>
    <t>5.480.000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</si>
</sst>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</font>
    <font>
      <sz val="10"/>
      <name val="Arial"/>
      <family val="2"/>
      <charset val="204"/>
    </font>
    <font>
      <sz val="11"/>
      <name val="Times Armenian"/>
      <family val="1"/>
    </font>
    <font>
      <b/>
      <sz val="12"/>
      <color indexed="8"/>
      <name val="Times Armenian"/>
      <family val="1"/>
    </font>
    <font>
      <sz val="11"/>
      <color indexed="10"/>
      <name val="Times Armenian"/>
      <family val="1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sz val="14"/>
      <name val="Times Armenian"/>
      <family val="1"/>
    </font>
    <font>
      <sz val="11"/>
      <color indexed="8"/>
      <name val="Times Armenian"/>
      <family val="1"/>
    </font>
    <font>
      <sz val="14"/>
      <color indexed="10"/>
      <name val="Times Armenian"/>
      <family val="1"/>
    </font>
    <font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color indexed="8"/>
      <name val="GHEA Grapalat"/>
      <family val="3"/>
    </font>
    <font>
      <b/>
      <sz val="9"/>
      <name val="GHEA Grapalat"/>
      <family val="3"/>
    </font>
    <font>
      <sz val="12"/>
      <name val="GHEA Grapalat"/>
      <family val="3"/>
    </font>
    <font>
      <sz val="10"/>
      <name val="Arial Cyr"/>
      <family val="2"/>
    </font>
    <font>
      <sz val="10"/>
      <name val="Arial Cyr"/>
      <family val="2"/>
    </font>
    <font>
      <b/>
      <i/>
      <sz val="11"/>
      <color indexed="8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b/>
      <i/>
      <sz val="11"/>
      <name val="GHEA Grapalat"/>
      <family val="3"/>
    </font>
    <font>
      <i/>
      <sz val="9"/>
      <color indexed="8"/>
      <name val="GHEA Grapalat"/>
      <family val="3"/>
    </font>
    <font>
      <i/>
      <sz val="9"/>
      <color indexed="8"/>
      <name val="Times Armenian"/>
      <family val="1"/>
    </font>
    <font>
      <sz val="11"/>
      <color theme="1"/>
      <name val="Calibri"/>
      <family val="2"/>
      <charset val="204"/>
      <scheme val="minor"/>
    </font>
    <font>
      <sz val="11"/>
      <color indexed="8"/>
      <name val="Arial Armenian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27" fillId="0" borderId="0"/>
    <xf numFmtId="0" fontId="20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1" fillId="0" borderId="0"/>
    <xf numFmtId="0" fontId="1" fillId="0" borderId="0"/>
    <xf numFmtId="0" fontId="28" fillId="0" borderId="0"/>
  </cellStyleXfs>
  <cellXfs count="1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1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8" fillId="2" borderId="1" xfId="1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" fontId="8" fillId="3" borderId="1" xfId="10" applyNumberFormat="1" applyFont="1" applyFill="1" applyBorder="1" applyAlignment="1">
      <alignment horizontal="center" vertical="center" wrapText="1"/>
    </xf>
    <xf numFmtId="0" fontId="13" fillId="3" borderId="1" xfId="1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10" applyFont="1" applyFill="1" applyBorder="1" applyAlignment="1">
      <alignment horizontal="left" vertical="center" wrapText="1"/>
    </xf>
    <xf numFmtId="3" fontId="8" fillId="2" borderId="1" xfId="10" applyNumberFormat="1" applyFont="1" applyFill="1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2" fontId="7" fillId="5" borderId="6" xfId="1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8" fillId="2" borderId="6" xfId="1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6" xfId="1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1" fontId="5" fillId="0" borderId="6" xfId="1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" fontId="7" fillId="3" borderId="6" xfId="1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4" borderId="11" xfId="10" applyNumberFormat="1" applyFont="1" applyFill="1" applyBorder="1" applyAlignment="1">
      <alignment horizontal="center" vertical="center" wrapText="1"/>
    </xf>
    <xf numFmtId="0" fontId="15" fillId="2" borderId="4" xfId="10" applyFont="1" applyFill="1" applyBorder="1" applyAlignment="1">
      <alignment horizontal="center" vertical="center" wrapText="1"/>
    </xf>
    <xf numFmtId="0" fontId="17" fillId="3" borderId="4" xfId="10" applyFont="1" applyFill="1" applyBorder="1" applyAlignment="1">
      <alignment horizontal="center" vertical="center" wrapText="1"/>
    </xf>
    <xf numFmtId="1" fontId="7" fillId="2" borderId="8" xfId="10" applyNumberFormat="1" applyFont="1" applyFill="1" applyBorder="1" applyAlignment="1">
      <alignment horizontal="center" vertical="center" wrapText="1"/>
    </xf>
    <xf numFmtId="0" fontId="16" fillId="2" borderId="4" xfId="10" applyFont="1" applyFill="1" applyBorder="1" applyAlignment="1">
      <alignment horizontal="center" vertical="center" wrapText="1"/>
    </xf>
    <xf numFmtId="0" fontId="14" fillId="2" borderId="4" xfId="10" applyFont="1" applyFill="1" applyBorder="1" applyAlignment="1">
      <alignment horizontal="center" vertical="center" wrapText="1"/>
    </xf>
    <xf numFmtId="1" fontId="7" fillId="2" borderId="10" xfId="1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8" fillId="2" borderId="6" xfId="10" applyNumberFormat="1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" fontId="7" fillId="2" borderId="1" xfId="10" applyNumberFormat="1" applyFont="1" applyFill="1" applyBorder="1" applyAlignment="1">
      <alignment horizontal="center" vertical="center" wrapText="1"/>
    </xf>
    <xf numFmtId="2" fontId="7" fillId="2" borderId="8" xfId="1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" fontId="8" fillId="2" borderId="4" xfId="10" applyNumberFormat="1" applyFont="1" applyFill="1" applyBorder="1" applyAlignment="1">
      <alignment horizontal="center" vertical="center" wrapText="1"/>
    </xf>
    <xf numFmtId="1" fontId="7" fillId="2" borderId="4" xfId="1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1" fontId="5" fillId="4" borderId="11" xfId="10" applyNumberFormat="1" applyFont="1" applyFill="1" applyBorder="1" applyAlignment="1">
      <alignment horizontal="center" vertical="center" wrapText="1"/>
    </xf>
    <xf numFmtId="2" fontId="5" fillId="4" borderId="15" xfId="1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6" fillId="5" borderId="1" xfId="10" applyFont="1" applyFill="1" applyBorder="1" applyAlignment="1">
      <alignment horizontal="center" vertical="center" wrapText="1"/>
    </xf>
    <xf numFmtId="0" fontId="14" fillId="5" borderId="1" xfId="10" applyFont="1" applyFill="1" applyBorder="1" applyAlignment="1">
      <alignment horizontal="center" vertical="center" wrapText="1"/>
    </xf>
    <xf numFmtId="1" fontId="8" fillId="5" borderId="1" xfId="1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2" fontId="7" fillId="2" borderId="1" xfId="10" applyNumberFormat="1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/>
    </xf>
    <xf numFmtId="1" fontId="7" fillId="4" borderId="11" xfId="10" applyNumberFormat="1" applyFont="1" applyFill="1" applyBorder="1" applyAlignment="1">
      <alignment horizontal="center" vertical="center" wrapText="1"/>
    </xf>
    <xf numFmtId="2" fontId="5" fillId="4" borderId="11" xfId="10" applyNumberFormat="1" applyFont="1" applyFill="1" applyBorder="1" applyAlignment="1">
      <alignment horizontal="center" vertical="center" wrapText="1"/>
    </xf>
    <xf numFmtId="1" fontId="24" fillId="2" borderId="1" xfId="10" applyNumberFormat="1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" fontId="7" fillId="5" borderId="1" xfId="1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0" borderId="1" xfId="12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1" fontId="7" fillId="0" borderId="6" xfId="10" applyNumberFormat="1" applyFont="1" applyFill="1" applyBorder="1" applyAlignment="1">
      <alignment horizontal="center" vertical="center" wrapText="1"/>
    </xf>
    <xf numFmtId="1" fontId="5" fillId="0" borderId="6" xfId="1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7" xfId="10" applyFont="1" applyBorder="1" applyAlignment="1">
      <alignment horizontal="center" vertical="center" wrapText="1"/>
    </xf>
    <xf numFmtId="0" fontId="15" fillId="0" borderId="1" xfId="10" applyFont="1" applyBorder="1" applyAlignment="1">
      <alignment horizontal="center" vertical="center" wrapText="1"/>
    </xf>
    <xf numFmtId="0" fontId="15" fillId="4" borderId="17" xfId="10" applyFont="1" applyFill="1" applyBorder="1" applyAlignment="1">
      <alignment horizontal="center" vertical="center" wrapText="1"/>
    </xf>
    <xf numFmtId="0" fontId="15" fillId="4" borderId="1" xfId="10" applyFont="1" applyFill="1" applyBorder="1" applyAlignment="1">
      <alignment horizontal="center" vertical="center" wrapText="1"/>
    </xf>
    <xf numFmtId="0" fontId="7" fillId="0" borderId="17" xfId="4" applyFont="1" applyBorder="1" applyAlignment="1">
      <alignment horizontal="center" vertical="center" wrapText="1"/>
    </xf>
    <xf numFmtId="0" fontId="17" fillId="0" borderId="1" xfId="10" applyFont="1" applyBorder="1" applyAlignment="1">
      <alignment horizontal="center" vertical="center" wrapText="1"/>
    </xf>
    <xf numFmtId="0" fontId="17" fillId="0" borderId="6" xfId="10" applyFont="1" applyBorder="1" applyAlignment="1">
      <alignment horizontal="center" vertical="center" wrapText="1"/>
    </xf>
    <xf numFmtId="0" fontId="15" fillId="0" borderId="6" xfId="10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0" borderId="18" xfId="4" applyFont="1" applyBorder="1" applyAlignment="1">
      <alignment horizontal="center" vertical="center" wrapText="1"/>
    </xf>
    <xf numFmtId="0" fontId="17" fillId="0" borderId="8" xfId="4" applyFont="1" applyBorder="1" applyAlignment="1">
      <alignment horizontal="center" vertical="center" wrapText="1"/>
    </xf>
    <xf numFmtId="0" fontId="25" fillId="7" borderId="24" xfId="0" applyFont="1" applyFill="1" applyBorder="1" applyAlignment="1">
      <alignment horizontal="center" vertical="center" wrapText="1"/>
    </xf>
    <xf numFmtId="2" fontId="7" fillId="5" borderId="12" xfId="1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1" fontId="8" fillId="6" borderId="4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2" fontId="7" fillId="2" borderId="1" xfId="10" applyNumberFormat="1" applyFont="1" applyFill="1" applyBorder="1" applyAlignment="1">
      <alignment horizontal="center" vertical="center" wrapText="1"/>
    </xf>
    <xf numFmtId="2" fontId="7" fillId="2" borderId="4" xfId="10" applyNumberFormat="1" applyFont="1" applyFill="1" applyBorder="1" applyAlignment="1">
      <alignment horizontal="center" vertical="center" wrapText="1"/>
    </xf>
    <xf numFmtId="1" fontId="7" fillId="2" borderId="8" xfId="10" applyNumberFormat="1" applyFont="1" applyFill="1" applyBorder="1" applyAlignment="1">
      <alignment horizontal="center" vertical="center" wrapText="1"/>
    </xf>
    <xf numFmtId="1" fontId="7" fillId="2" borderId="10" xfId="1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15" fillId="2" borderId="1" xfId="10" applyFont="1" applyFill="1" applyBorder="1" applyAlignment="1">
      <alignment horizontal="center" vertical="center" wrapText="1"/>
    </xf>
    <xf numFmtId="0" fontId="15" fillId="2" borderId="4" xfId="1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1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7" xfId="1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1" fontId="7" fillId="2" borderId="17" xfId="10" applyNumberFormat="1" applyFont="1" applyFill="1" applyBorder="1" applyAlignment="1">
      <alignment horizontal="center" vertical="center" wrapText="1"/>
    </xf>
    <xf numFmtId="1" fontId="7" fillId="2" borderId="18" xfId="1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5" fillId="7" borderId="21" xfId="10" applyFont="1" applyFill="1" applyBorder="1" applyAlignment="1">
      <alignment horizontal="center" vertical="center" wrapText="1"/>
    </xf>
    <xf numFmtId="0" fontId="15" fillId="7" borderId="22" xfId="10" applyFont="1" applyFill="1" applyBorder="1" applyAlignment="1">
      <alignment horizontal="center" vertical="center" wrapText="1"/>
    </xf>
    <xf numFmtId="0" fontId="15" fillId="7" borderId="23" xfId="10" applyFont="1" applyFill="1" applyBorder="1" applyAlignment="1">
      <alignment horizontal="center" vertical="center" wrapText="1"/>
    </xf>
    <xf numFmtId="0" fontId="5" fillId="0" borderId="27" xfId="10" applyFont="1" applyBorder="1" applyAlignment="1">
      <alignment horizontal="center" vertical="center"/>
    </xf>
    <xf numFmtId="0" fontId="15" fillId="8" borderId="21" xfId="10" applyFont="1" applyFill="1" applyBorder="1" applyAlignment="1">
      <alignment horizontal="center" vertical="center" wrapText="1"/>
    </xf>
    <xf numFmtId="0" fontId="15" fillId="8" borderId="22" xfId="10" applyFont="1" applyFill="1" applyBorder="1" applyAlignment="1">
      <alignment horizontal="center" vertical="center" wrapText="1"/>
    </xf>
    <xf numFmtId="0" fontId="15" fillId="8" borderId="23" xfId="1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3" xfId="2"/>
    <cellStyle name="Normal 4" xfId="3"/>
    <cellStyle name="Normal 5" xfId="12"/>
    <cellStyle name="Обычный 2" xfId="4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_Лист1" xfId="10"/>
    <cellStyle name="Обычный_Лист1_Лист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6"/>
  <sheetViews>
    <sheetView tabSelected="1" view="pageBreakPreview" zoomScale="60" zoomScaleNormal="100" workbookViewId="0">
      <selection activeCell="J3" sqref="J1:L1048576"/>
    </sheetView>
  </sheetViews>
  <sheetFormatPr defaultRowHeight="15"/>
  <cols>
    <col min="1" max="1" width="3.28515625" style="1" customWidth="1"/>
    <col min="2" max="2" width="15.7109375" style="3" customWidth="1"/>
    <col min="3" max="4" width="7.85546875" style="3" hidden="1" customWidth="1"/>
    <col min="5" max="5" width="6.85546875" style="3" hidden="1" customWidth="1"/>
    <col min="6" max="6" width="12" style="1" customWidth="1"/>
    <col min="7" max="7" width="12.140625" style="1" customWidth="1"/>
    <col min="8" max="8" width="9.5703125" style="1" customWidth="1"/>
    <col min="9" max="9" width="13.28515625" style="1" customWidth="1"/>
    <col min="10" max="10" width="7.5703125" style="1" hidden="1" customWidth="1"/>
    <col min="11" max="11" width="4.5703125" style="1" hidden="1" customWidth="1"/>
    <col min="12" max="12" width="7" style="1" hidden="1" customWidth="1"/>
    <col min="13" max="13" width="6.5703125" style="1" customWidth="1"/>
    <col min="14" max="14" width="12.140625" style="1" customWidth="1"/>
    <col min="15" max="15" width="7.42578125" style="1" customWidth="1"/>
    <col min="16" max="16" width="10.28515625" style="1" customWidth="1"/>
    <col min="17" max="17" width="7.42578125" style="1" customWidth="1"/>
    <col min="18" max="18" width="5.42578125" style="1" customWidth="1"/>
    <col min="19" max="20" width="5.140625" style="1" customWidth="1"/>
    <col min="21" max="21" width="6.85546875" style="1" customWidth="1"/>
    <col min="22" max="22" width="5.85546875" style="1" customWidth="1"/>
    <col min="23" max="23" width="6.42578125" style="1" customWidth="1"/>
    <col min="24" max="24" width="28" style="1" customWidth="1"/>
    <col min="25" max="25" width="21.28515625" style="1" customWidth="1"/>
    <col min="26" max="26" width="0.85546875" style="1" hidden="1" customWidth="1"/>
    <col min="27" max="27" width="0.7109375" style="1" hidden="1" customWidth="1"/>
    <col min="28" max="36" width="9.140625" style="1" hidden="1" customWidth="1"/>
    <col min="37" max="37" width="1.42578125" style="1" hidden="1" customWidth="1"/>
    <col min="38" max="64" width="9.140625" style="1" hidden="1" customWidth="1"/>
    <col min="65" max="65" width="1.42578125" style="1" hidden="1" customWidth="1"/>
    <col min="66" max="74" width="9.140625" style="1" hidden="1" customWidth="1"/>
    <col min="75" max="75" width="0.7109375" style="1" hidden="1" customWidth="1"/>
    <col min="76" max="84" width="9.140625" style="1" hidden="1" customWidth="1"/>
    <col min="85" max="85" width="0.7109375" style="1" hidden="1" customWidth="1"/>
    <col min="86" max="94" width="9.140625" style="1" hidden="1" customWidth="1"/>
    <col min="95" max="95" width="0.28515625" style="1" hidden="1" customWidth="1"/>
    <col min="96" max="103" width="9.140625" style="2" hidden="1" customWidth="1"/>
    <col min="104" max="104" width="8.5703125" style="2" hidden="1" customWidth="1"/>
    <col min="105" max="105" width="0.42578125" style="2" hidden="1" customWidth="1"/>
    <col min="106" max="113" width="9.140625" style="2" hidden="1" customWidth="1"/>
    <col min="114" max="114" width="0.28515625" style="2" hidden="1" customWidth="1"/>
    <col min="115" max="115" width="1.140625" style="2" hidden="1" customWidth="1"/>
    <col min="116" max="124" width="9.140625" style="2" hidden="1" customWidth="1"/>
    <col min="125" max="125" width="0.85546875" style="2" hidden="1" customWidth="1"/>
    <col min="126" max="133" width="9.140625" style="2" hidden="1" customWidth="1"/>
    <col min="134" max="134" width="8.5703125" style="2" hidden="1" customWidth="1"/>
    <col min="135" max="135" width="1.140625" style="2" hidden="1" customWidth="1"/>
    <col min="136" max="144" width="9.140625" style="2" hidden="1" customWidth="1"/>
    <col min="145" max="145" width="1.140625" style="2" hidden="1" customWidth="1"/>
    <col min="146" max="154" width="9.140625" style="2" hidden="1" customWidth="1"/>
    <col min="155" max="155" width="1" style="2" hidden="1" customWidth="1"/>
    <col min="156" max="164" width="9.140625" style="2" hidden="1" customWidth="1"/>
    <col min="165" max="165" width="0.42578125" style="2" hidden="1" customWidth="1"/>
    <col min="166" max="174" width="9.140625" style="2" hidden="1" customWidth="1"/>
    <col min="175" max="175" width="1.140625" style="2" hidden="1" customWidth="1"/>
    <col min="176" max="184" width="9.140625" style="2" hidden="1" customWidth="1"/>
    <col min="185" max="185" width="0.42578125" style="2" hidden="1" customWidth="1"/>
    <col min="186" max="194" width="9.140625" style="2" hidden="1" customWidth="1"/>
    <col min="195" max="195" width="0.7109375" style="2" hidden="1" customWidth="1"/>
    <col min="196" max="204" width="9.140625" style="2" hidden="1" customWidth="1"/>
    <col min="205" max="205" width="0.5703125" style="2" hidden="1" customWidth="1"/>
    <col min="206" max="214" width="9.140625" style="2" hidden="1" customWidth="1"/>
    <col min="215" max="215" width="0.5703125" style="2" hidden="1" customWidth="1"/>
    <col min="216" max="224" width="9.140625" style="2" hidden="1" customWidth="1"/>
    <col min="225" max="225" width="0.7109375" style="2" hidden="1" customWidth="1"/>
    <col min="226" max="234" width="9.140625" style="2" hidden="1" customWidth="1"/>
    <col min="235" max="235" width="0.7109375" style="2" hidden="1" customWidth="1"/>
    <col min="236" max="244" width="9.140625" style="2" hidden="1" customWidth="1"/>
    <col min="245" max="245" width="2.140625" style="2" hidden="1" customWidth="1"/>
    <col min="246" max="254" width="9.140625" style="2" hidden="1" customWidth="1"/>
    <col min="255" max="16384" width="9.140625" style="1"/>
  </cols>
  <sheetData>
    <row r="1" spans="1:254" ht="18.75" customHeight="1">
      <c r="A1" s="135" t="s">
        <v>13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54" s="13" customFormat="1" ht="35.25" customHeight="1">
      <c r="A2" s="136" t="s">
        <v>29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</row>
    <row r="3" spans="1:254" ht="25.5" hidden="1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6"/>
      <c r="L3" s="15"/>
      <c r="M3" s="15"/>
      <c r="N3" s="15"/>
      <c r="O3" s="15"/>
      <c r="P3" s="15"/>
      <c r="Q3" s="15"/>
      <c r="R3" s="15"/>
      <c r="S3" s="15"/>
      <c r="T3" s="14"/>
      <c r="U3" s="14"/>
      <c r="V3" s="14"/>
      <c r="W3" s="14"/>
      <c r="X3" s="14"/>
      <c r="Y3" s="14"/>
      <c r="Z3" s="2"/>
      <c r="AA3" s="2"/>
    </row>
    <row r="4" spans="1:254" ht="19.5" customHeight="1" thickBot="1">
      <c r="A4" s="136" t="s">
        <v>44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2"/>
      <c r="AA4" s="2"/>
    </row>
    <row r="5" spans="1:254" s="36" customFormat="1" ht="47.25" customHeight="1">
      <c r="A5" s="137" t="s">
        <v>12</v>
      </c>
      <c r="B5" s="140" t="s">
        <v>28</v>
      </c>
      <c r="C5" s="140" t="s">
        <v>11</v>
      </c>
      <c r="D5" s="140" t="s">
        <v>10</v>
      </c>
      <c r="E5" s="140"/>
      <c r="F5" s="140" t="s">
        <v>9</v>
      </c>
      <c r="G5" s="140"/>
      <c r="H5" s="140"/>
      <c r="I5" s="140"/>
      <c r="J5" s="140" t="s">
        <v>8</v>
      </c>
      <c r="K5" s="140"/>
      <c r="L5" s="140"/>
      <c r="M5" s="140"/>
      <c r="N5" s="140"/>
      <c r="O5" s="140"/>
      <c r="P5" s="140"/>
      <c r="Q5" s="141" t="s">
        <v>7</v>
      </c>
      <c r="R5" s="141"/>
      <c r="S5" s="141"/>
      <c r="T5" s="141"/>
      <c r="U5" s="141"/>
      <c r="V5" s="141"/>
      <c r="W5" s="141"/>
      <c r="X5" s="142" t="s">
        <v>6</v>
      </c>
      <c r="Y5" s="143"/>
      <c r="Z5" s="35"/>
      <c r="AA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</row>
    <row r="6" spans="1:254" s="36" customFormat="1" ht="30.75" customHeight="1">
      <c r="A6" s="138"/>
      <c r="B6" s="133"/>
      <c r="C6" s="133"/>
      <c r="D6" s="133"/>
      <c r="E6" s="133"/>
      <c r="F6" s="133" t="s">
        <v>5</v>
      </c>
      <c r="G6" s="133" t="s">
        <v>4</v>
      </c>
      <c r="H6" s="133" t="s">
        <v>3</v>
      </c>
      <c r="I6" s="133" t="s">
        <v>0</v>
      </c>
      <c r="J6" s="133" t="s">
        <v>5</v>
      </c>
      <c r="K6" s="133"/>
      <c r="L6" s="133" t="s">
        <v>4</v>
      </c>
      <c r="M6" s="133"/>
      <c r="N6" s="133" t="s">
        <v>3</v>
      </c>
      <c r="O6" s="133"/>
      <c r="P6" s="133" t="s">
        <v>0</v>
      </c>
      <c r="Q6" s="133" t="s">
        <v>5</v>
      </c>
      <c r="R6" s="133"/>
      <c r="S6" s="133" t="s">
        <v>4</v>
      </c>
      <c r="T6" s="133"/>
      <c r="U6" s="125" t="s">
        <v>3</v>
      </c>
      <c r="V6" s="125"/>
      <c r="W6" s="125" t="s">
        <v>0</v>
      </c>
      <c r="X6" s="127" t="s">
        <v>27</v>
      </c>
      <c r="Y6" s="129" t="s">
        <v>26</v>
      </c>
      <c r="Z6" s="35"/>
      <c r="AA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</row>
    <row r="7" spans="1:254" s="36" customFormat="1" ht="39.75" customHeight="1" thickBot="1">
      <c r="A7" s="139"/>
      <c r="B7" s="134"/>
      <c r="C7" s="134"/>
      <c r="D7" s="44" t="s">
        <v>2</v>
      </c>
      <c r="E7" s="47" t="s">
        <v>1</v>
      </c>
      <c r="F7" s="134"/>
      <c r="G7" s="134"/>
      <c r="H7" s="134"/>
      <c r="I7" s="134"/>
      <c r="J7" s="44" t="s">
        <v>2</v>
      </c>
      <c r="K7" s="48" t="s">
        <v>1</v>
      </c>
      <c r="L7" s="44" t="s">
        <v>2</v>
      </c>
      <c r="M7" s="47" t="s">
        <v>1</v>
      </c>
      <c r="N7" s="44" t="s">
        <v>2</v>
      </c>
      <c r="O7" s="48" t="s">
        <v>1</v>
      </c>
      <c r="P7" s="134"/>
      <c r="Q7" s="45" t="s">
        <v>2</v>
      </c>
      <c r="R7" s="47" t="s">
        <v>1</v>
      </c>
      <c r="S7" s="44" t="s">
        <v>2</v>
      </c>
      <c r="T7" s="48" t="s">
        <v>1</v>
      </c>
      <c r="U7" s="44" t="s">
        <v>2</v>
      </c>
      <c r="V7" s="48" t="s">
        <v>1</v>
      </c>
      <c r="W7" s="126"/>
      <c r="X7" s="128"/>
      <c r="Y7" s="130"/>
      <c r="Z7" s="35"/>
      <c r="AA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</row>
    <row r="8" spans="1:254" s="38" customFormat="1" ht="15.75" customHeight="1" thickBot="1">
      <c r="A8" s="86">
        <v>1</v>
      </c>
      <c r="B8" s="87">
        <v>2</v>
      </c>
      <c r="C8" s="87">
        <v>3</v>
      </c>
      <c r="D8" s="87">
        <v>4</v>
      </c>
      <c r="E8" s="87">
        <v>5</v>
      </c>
      <c r="F8" s="87">
        <v>3</v>
      </c>
      <c r="G8" s="87">
        <v>4</v>
      </c>
      <c r="H8" s="87">
        <v>5</v>
      </c>
      <c r="I8" s="87">
        <v>6</v>
      </c>
      <c r="J8" s="87">
        <v>7</v>
      </c>
      <c r="K8" s="87">
        <v>8</v>
      </c>
      <c r="L8" s="87">
        <v>9</v>
      </c>
      <c r="M8" s="87">
        <v>10</v>
      </c>
      <c r="N8" s="87">
        <v>11</v>
      </c>
      <c r="O8" s="87">
        <v>12</v>
      </c>
      <c r="P8" s="87">
        <v>13</v>
      </c>
      <c r="Q8" s="87">
        <v>14</v>
      </c>
      <c r="R8" s="87">
        <v>15</v>
      </c>
      <c r="S8" s="87">
        <v>16</v>
      </c>
      <c r="T8" s="87">
        <v>17</v>
      </c>
      <c r="U8" s="87">
        <v>18</v>
      </c>
      <c r="V8" s="87">
        <v>19</v>
      </c>
      <c r="W8" s="87">
        <v>20</v>
      </c>
      <c r="X8" s="87">
        <v>21</v>
      </c>
      <c r="Y8" s="87">
        <v>22</v>
      </c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254" s="35" customFormat="1" ht="24" customHeight="1">
      <c r="A9" s="50">
        <v>1</v>
      </c>
      <c r="B9" s="32" t="s">
        <v>15</v>
      </c>
      <c r="C9" s="30"/>
      <c r="D9" s="30"/>
      <c r="E9" s="51"/>
      <c r="F9" s="31">
        <v>558</v>
      </c>
      <c r="G9" s="31">
        <v>168</v>
      </c>
      <c r="H9" s="31">
        <v>132</v>
      </c>
      <c r="I9" s="31">
        <v>858</v>
      </c>
      <c r="J9" s="31">
        <v>558</v>
      </c>
      <c r="K9" s="52">
        <v>100</v>
      </c>
      <c r="L9" s="31">
        <v>168</v>
      </c>
      <c r="M9" s="52">
        <v>100</v>
      </c>
      <c r="N9" s="31">
        <v>132</v>
      </c>
      <c r="O9" s="52">
        <v>100</v>
      </c>
      <c r="P9" s="31">
        <v>858</v>
      </c>
      <c r="Q9" s="31">
        <v>72</v>
      </c>
      <c r="R9" s="41">
        <v>13</v>
      </c>
      <c r="S9" s="31">
        <v>0</v>
      </c>
      <c r="T9" s="41">
        <v>0</v>
      </c>
      <c r="U9" s="31">
        <v>0</v>
      </c>
      <c r="V9" s="41">
        <v>0</v>
      </c>
      <c r="W9" s="41">
        <v>72</v>
      </c>
      <c r="X9" s="53">
        <v>100000</v>
      </c>
      <c r="Y9" s="54" t="s">
        <v>45</v>
      </c>
      <c r="Z9" s="39"/>
    </row>
    <row r="10" spans="1:254" s="9" customFormat="1" ht="24" customHeight="1">
      <c r="A10" s="55">
        <v>2</v>
      </c>
      <c r="B10" s="22" t="s">
        <v>16</v>
      </c>
      <c r="C10" s="18"/>
      <c r="D10" s="18"/>
      <c r="E10" s="20"/>
      <c r="F10" s="18">
        <v>340</v>
      </c>
      <c r="G10" s="18">
        <v>78</v>
      </c>
      <c r="H10" s="18">
        <v>91</v>
      </c>
      <c r="I10" s="18">
        <v>509</v>
      </c>
      <c r="J10" s="18">
        <v>320</v>
      </c>
      <c r="K10" s="42">
        <v>94</v>
      </c>
      <c r="L10" s="122">
        <v>70</v>
      </c>
      <c r="M10" s="42">
        <v>90</v>
      </c>
      <c r="N10" s="20">
        <v>50</v>
      </c>
      <c r="O10" s="42">
        <v>55</v>
      </c>
      <c r="P10" s="18">
        <v>440</v>
      </c>
      <c r="Q10" s="18">
        <v>11</v>
      </c>
      <c r="R10" s="56">
        <v>3</v>
      </c>
      <c r="S10" s="18">
        <v>0</v>
      </c>
      <c r="T10" s="56">
        <v>0</v>
      </c>
      <c r="U10" s="18">
        <v>0</v>
      </c>
      <c r="V10" s="56">
        <v>0</v>
      </c>
      <c r="W10" s="56">
        <v>11</v>
      </c>
      <c r="X10" s="56">
        <v>140000</v>
      </c>
      <c r="Y10" s="57" t="s">
        <v>46</v>
      </c>
      <c r="Z10" s="11"/>
      <c r="AA10" s="11"/>
    </row>
    <row r="11" spans="1:254" s="59" customFormat="1" ht="24.75" customHeight="1">
      <c r="A11" s="55">
        <v>3</v>
      </c>
      <c r="B11" s="22" t="s">
        <v>17</v>
      </c>
      <c r="C11" s="18"/>
      <c r="D11" s="18"/>
      <c r="E11" s="20"/>
      <c r="F11" s="123">
        <v>1082</v>
      </c>
      <c r="G11" s="18">
        <v>294</v>
      </c>
      <c r="H11" s="18">
        <v>272</v>
      </c>
      <c r="I11" s="18">
        <v>1648</v>
      </c>
      <c r="J11" s="18">
        <v>1072</v>
      </c>
      <c r="K11" s="42">
        <v>99</v>
      </c>
      <c r="L11" s="18">
        <v>260</v>
      </c>
      <c r="M11" s="42">
        <v>88</v>
      </c>
      <c r="N11" s="20">
        <v>250</v>
      </c>
      <c r="O11" s="42">
        <v>92</v>
      </c>
      <c r="P11" s="18">
        <v>1582</v>
      </c>
      <c r="Q11" s="18">
        <v>450</v>
      </c>
      <c r="R11" s="56">
        <v>4</v>
      </c>
      <c r="S11" s="23">
        <v>5</v>
      </c>
      <c r="T11" s="85">
        <v>2</v>
      </c>
      <c r="U11" s="33">
        <v>0</v>
      </c>
      <c r="V11" s="56">
        <v>0</v>
      </c>
      <c r="W11" s="56">
        <v>45</v>
      </c>
      <c r="X11" s="56" t="s">
        <v>47</v>
      </c>
      <c r="Y11" s="46" t="s">
        <v>48</v>
      </c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</row>
    <row r="12" spans="1:254" s="7" customFormat="1" ht="25.5" customHeight="1">
      <c r="A12" s="55">
        <v>4</v>
      </c>
      <c r="B12" s="22" t="s">
        <v>14</v>
      </c>
      <c r="C12" s="18"/>
      <c r="D12" s="18"/>
      <c r="E12" s="20"/>
      <c r="F12" s="18">
        <v>147</v>
      </c>
      <c r="G12" s="18">
        <v>79</v>
      </c>
      <c r="H12" s="18">
        <v>68</v>
      </c>
      <c r="I12" s="18">
        <v>294</v>
      </c>
      <c r="J12" s="18">
        <v>147</v>
      </c>
      <c r="K12" s="42">
        <v>100</v>
      </c>
      <c r="L12" s="18">
        <v>79</v>
      </c>
      <c r="M12" s="42">
        <v>100</v>
      </c>
      <c r="N12" s="20">
        <v>68</v>
      </c>
      <c r="O12" s="42">
        <v>100</v>
      </c>
      <c r="P12" s="18">
        <v>294</v>
      </c>
      <c r="Q12" s="18">
        <v>2</v>
      </c>
      <c r="R12" s="56">
        <v>1</v>
      </c>
      <c r="S12" s="18">
        <v>0</v>
      </c>
      <c r="T12" s="56">
        <v>0</v>
      </c>
      <c r="U12" s="18">
        <v>0</v>
      </c>
      <c r="V12" s="56">
        <v>0</v>
      </c>
      <c r="W12" s="56">
        <v>2</v>
      </c>
      <c r="X12" s="81">
        <v>800000</v>
      </c>
      <c r="Y12" s="57">
        <v>1300000</v>
      </c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</row>
    <row r="13" spans="1:254" s="7" customFormat="1" ht="31.5" customHeight="1">
      <c r="A13" s="55">
        <v>5</v>
      </c>
      <c r="B13" s="22" t="s">
        <v>18</v>
      </c>
      <c r="C13" s="60"/>
      <c r="D13" s="60"/>
      <c r="E13" s="20"/>
      <c r="F13" s="60">
        <v>809</v>
      </c>
      <c r="G13" s="60">
        <v>160</v>
      </c>
      <c r="H13" s="60">
        <v>175</v>
      </c>
      <c r="I13" s="18">
        <v>1144</v>
      </c>
      <c r="J13" s="60">
        <v>809</v>
      </c>
      <c r="K13" s="42">
        <v>100</v>
      </c>
      <c r="L13" s="60">
        <v>160</v>
      </c>
      <c r="M13" s="42">
        <v>100</v>
      </c>
      <c r="N13" s="60">
        <v>175</v>
      </c>
      <c r="O13" s="42">
        <v>100</v>
      </c>
      <c r="P13" s="18">
        <v>1144</v>
      </c>
      <c r="Q13" s="60">
        <v>8</v>
      </c>
      <c r="R13" s="56">
        <v>1</v>
      </c>
      <c r="S13" s="60">
        <v>0</v>
      </c>
      <c r="T13" s="56">
        <v>0</v>
      </c>
      <c r="U13" s="60">
        <v>0</v>
      </c>
      <c r="V13" s="56">
        <v>0</v>
      </c>
      <c r="W13" s="56">
        <v>8</v>
      </c>
      <c r="X13" s="60">
        <v>200000</v>
      </c>
      <c r="Y13" s="46">
        <v>870000</v>
      </c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</row>
    <row r="14" spans="1:254" s="8" customFormat="1" ht="24.75" customHeight="1">
      <c r="A14" s="55">
        <v>6</v>
      </c>
      <c r="B14" s="24" t="s">
        <v>19</v>
      </c>
      <c r="C14" s="17"/>
      <c r="D14" s="17"/>
      <c r="E14" s="20"/>
      <c r="F14" s="17">
        <v>1923</v>
      </c>
      <c r="G14" s="17">
        <v>956</v>
      </c>
      <c r="H14" s="17">
        <v>1059</v>
      </c>
      <c r="I14" s="18">
        <v>3938</v>
      </c>
      <c r="J14" s="17">
        <v>1923</v>
      </c>
      <c r="K14" s="42">
        <v>100</v>
      </c>
      <c r="L14" s="25">
        <v>956</v>
      </c>
      <c r="M14" s="42">
        <v>100</v>
      </c>
      <c r="N14" s="25">
        <v>1059</v>
      </c>
      <c r="O14" s="42">
        <v>100</v>
      </c>
      <c r="P14" s="18">
        <v>3938</v>
      </c>
      <c r="Q14" s="25">
        <v>104</v>
      </c>
      <c r="R14" s="56">
        <v>5</v>
      </c>
      <c r="S14" s="18">
        <v>42</v>
      </c>
      <c r="T14" s="56">
        <v>4</v>
      </c>
      <c r="U14" s="18">
        <v>8</v>
      </c>
      <c r="V14" s="56">
        <v>1</v>
      </c>
      <c r="W14" s="56">
        <v>154</v>
      </c>
      <c r="X14" s="56">
        <v>2385128</v>
      </c>
      <c r="Y14" s="57">
        <v>24780000</v>
      </c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</row>
    <row r="15" spans="1:254" s="7" customFormat="1" ht="30" customHeight="1">
      <c r="A15" s="55">
        <v>7</v>
      </c>
      <c r="B15" s="24" t="s">
        <v>20</v>
      </c>
      <c r="C15" s="17"/>
      <c r="D15" s="17"/>
      <c r="E15" s="20"/>
      <c r="F15" s="18">
        <v>978</v>
      </c>
      <c r="G15" s="18">
        <v>223</v>
      </c>
      <c r="H15" s="18">
        <v>257</v>
      </c>
      <c r="I15" s="18">
        <v>1457</v>
      </c>
      <c r="J15" s="18">
        <v>965</v>
      </c>
      <c r="K15" s="42">
        <v>99</v>
      </c>
      <c r="L15" s="18">
        <v>210</v>
      </c>
      <c r="M15" s="42">
        <v>94</v>
      </c>
      <c r="N15" s="18">
        <v>105</v>
      </c>
      <c r="O15" s="42">
        <v>41</v>
      </c>
      <c r="P15" s="18">
        <v>1280</v>
      </c>
      <c r="Q15" s="18">
        <v>27</v>
      </c>
      <c r="R15" s="56">
        <v>3</v>
      </c>
      <c r="S15" s="18">
        <v>0</v>
      </c>
      <c r="T15" s="56">
        <v>0</v>
      </c>
      <c r="U15" s="18">
        <v>0</v>
      </c>
      <c r="V15" s="56">
        <v>0</v>
      </c>
      <c r="W15" s="56">
        <v>27</v>
      </c>
      <c r="X15" s="56">
        <v>454017</v>
      </c>
      <c r="Y15" s="46">
        <v>3460000</v>
      </c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s="7" customFormat="1" ht="21.75" customHeight="1">
      <c r="A16" s="55">
        <v>8</v>
      </c>
      <c r="B16" s="22" t="s">
        <v>24</v>
      </c>
      <c r="C16" s="18"/>
      <c r="D16" s="18"/>
      <c r="E16" s="20"/>
      <c r="F16" s="18">
        <v>1038</v>
      </c>
      <c r="G16" s="18">
        <v>176</v>
      </c>
      <c r="H16" s="18">
        <v>171</v>
      </c>
      <c r="I16" s="18">
        <v>1385</v>
      </c>
      <c r="J16" s="18">
        <v>158</v>
      </c>
      <c r="K16" s="42">
        <v>15</v>
      </c>
      <c r="L16" s="18">
        <v>8</v>
      </c>
      <c r="M16" s="42">
        <v>5</v>
      </c>
      <c r="N16" s="18">
        <v>18</v>
      </c>
      <c r="O16" s="42">
        <v>11</v>
      </c>
      <c r="P16" s="18">
        <v>184</v>
      </c>
      <c r="Q16" s="18">
        <v>63</v>
      </c>
      <c r="R16" s="56">
        <v>40</v>
      </c>
      <c r="S16" s="18">
        <v>2</v>
      </c>
      <c r="T16" s="56">
        <v>25</v>
      </c>
      <c r="U16" s="18">
        <v>2</v>
      </c>
      <c r="V16" s="56">
        <v>11</v>
      </c>
      <c r="W16" s="56">
        <v>67</v>
      </c>
      <c r="X16" s="56">
        <v>770000</v>
      </c>
      <c r="Y16" s="46">
        <v>5510000</v>
      </c>
      <c r="Z16" s="10"/>
      <c r="AA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s="7" customFormat="1" ht="25.5" customHeight="1">
      <c r="A17" s="55">
        <v>9</v>
      </c>
      <c r="B17" s="22" t="s">
        <v>25</v>
      </c>
      <c r="C17" s="18"/>
      <c r="D17" s="26"/>
      <c r="E17" s="20"/>
      <c r="F17" s="18">
        <v>63</v>
      </c>
      <c r="G17" s="18">
        <v>23</v>
      </c>
      <c r="H17" s="18">
        <v>18</v>
      </c>
      <c r="I17" s="18">
        <v>104</v>
      </c>
      <c r="J17" s="18">
        <v>63</v>
      </c>
      <c r="K17" s="42">
        <v>100</v>
      </c>
      <c r="L17" s="18">
        <v>23</v>
      </c>
      <c r="M17" s="42">
        <v>100</v>
      </c>
      <c r="N17" s="26">
        <v>18</v>
      </c>
      <c r="O17" s="42">
        <v>100</v>
      </c>
      <c r="P17" s="18">
        <v>104</v>
      </c>
      <c r="Q17" s="18">
        <v>0</v>
      </c>
      <c r="R17" s="56">
        <v>0</v>
      </c>
      <c r="S17" s="18">
        <v>0</v>
      </c>
      <c r="T17" s="56">
        <v>0</v>
      </c>
      <c r="U17" s="26">
        <v>0</v>
      </c>
      <c r="V17" s="56">
        <v>0</v>
      </c>
      <c r="W17" s="56">
        <v>0</v>
      </c>
      <c r="X17" s="56">
        <v>0</v>
      </c>
      <c r="Y17" s="46">
        <v>0</v>
      </c>
      <c r="Z17" s="10"/>
      <c r="AA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s="7" customFormat="1" ht="25.5" customHeight="1">
      <c r="A18" s="55">
        <v>10</v>
      </c>
      <c r="B18" s="22" t="s">
        <v>21</v>
      </c>
      <c r="C18" s="18"/>
      <c r="D18" s="18"/>
      <c r="E18" s="20"/>
      <c r="F18" s="18">
        <v>34</v>
      </c>
      <c r="G18" s="18">
        <v>7</v>
      </c>
      <c r="H18" s="18">
        <v>22</v>
      </c>
      <c r="I18" s="18">
        <v>63</v>
      </c>
      <c r="J18" s="18">
        <v>34</v>
      </c>
      <c r="K18" s="42">
        <v>100</v>
      </c>
      <c r="L18" s="18">
        <v>7</v>
      </c>
      <c r="M18" s="42">
        <v>100</v>
      </c>
      <c r="N18" s="18">
        <v>22</v>
      </c>
      <c r="O18" s="42">
        <v>100</v>
      </c>
      <c r="P18" s="18">
        <v>63</v>
      </c>
      <c r="Q18" s="18">
        <v>0</v>
      </c>
      <c r="R18" s="56">
        <v>0</v>
      </c>
      <c r="S18" s="18">
        <v>0</v>
      </c>
      <c r="T18" s="56">
        <v>0</v>
      </c>
      <c r="U18" s="18">
        <v>0</v>
      </c>
      <c r="V18" s="56">
        <v>0</v>
      </c>
      <c r="W18" s="56">
        <v>0</v>
      </c>
      <c r="X18" s="56">
        <v>0</v>
      </c>
      <c r="Y18" s="46">
        <v>0</v>
      </c>
      <c r="Z18" s="10"/>
      <c r="AA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s="7" customFormat="1" ht="21.75" customHeight="1">
      <c r="A19" s="55">
        <v>11</v>
      </c>
      <c r="B19" s="22" t="s">
        <v>22</v>
      </c>
      <c r="C19" s="18"/>
      <c r="D19" s="18"/>
      <c r="E19" s="20"/>
      <c r="F19" s="18">
        <v>716</v>
      </c>
      <c r="G19" s="18">
        <v>365</v>
      </c>
      <c r="H19" s="18">
        <v>289</v>
      </c>
      <c r="I19" s="18">
        <v>1370</v>
      </c>
      <c r="J19" s="18">
        <v>716</v>
      </c>
      <c r="K19" s="42">
        <v>100</v>
      </c>
      <c r="L19" s="18">
        <v>292</v>
      </c>
      <c r="M19" s="42">
        <v>80</v>
      </c>
      <c r="N19" s="18">
        <v>60</v>
      </c>
      <c r="O19" s="42">
        <v>21</v>
      </c>
      <c r="P19" s="18">
        <v>1068</v>
      </c>
      <c r="Q19" s="18">
        <v>57</v>
      </c>
      <c r="R19" s="56">
        <v>8</v>
      </c>
      <c r="S19" s="18">
        <v>0</v>
      </c>
      <c r="T19" s="56">
        <v>0</v>
      </c>
      <c r="U19" s="18">
        <v>0</v>
      </c>
      <c r="V19" s="56">
        <v>0</v>
      </c>
      <c r="W19" s="56">
        <v>57</v>
      </c>
      <c r="X19" s="56">
        <v>1020000</v>
      </c>
      <c r="Y19" s="46">
        <v>72700000</v>
      </c>
      <c r="Z19" s="10"/>
      <c r="AA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s="63" customFormat="1" ht="34.5" customHeight="1" thickBot="1">
      <c r="A20" s="66">
        <v>12</v>
      </c>
      <c r="B20" s="67" t="s">
        <v>23</v>
      </c>
      <c r="C20" s="27"/>
      <c r="D20" s="27"/>
      <c r="E20" s="61"/>
      <c r="F20" s="27">
        <v>8125</v>
      </c>
      <c r="G20" s="27">
        <v>99</v>
      </c>
      <c r="H20" s="27">
        <v>123</v>
      </c>
      <c r="I20" s="27">
        <v>659</v>
      </c>
      <c r="J20" s="27">
        <v>437</v>
      </c>
      <c r="K20" s="82">
        <v>100</v>
      </c>
      <c r="L20" s="27">
        <v>123</v>
      </c>
      <c r="M20" s="82">
        <v>100</v>
      </c>
      <c r="N20" s="27">
        <v>123</v>
      </c>
      <c r="O20" s="82">
        <v>100</v>
      </c>
      <c r="P20" s="27">
        <v>659</v>
      </c>
      <c r="Q20" s="27">
        <v>14</v>
      </c>
      <c r="R20" s="62">
        <v>3</v>
      </c>
      <c r="S20" s="27">
        <v>1</v>
      </c>
      <c r="T20" s="62">
        <v>1</v>
      </c>
      <c r="U20" s="27">
        <v>1</v>
      </c>
      <c r="V20" s="62">
        <v>1</v>
      </c>
      <c r="W20" s="62">
        <v>16</v>
      </c>
      <c r="X20" s="62">
        <v>240000</v>
      </c>
      <c r="Y20" s="49">
        <v>1740000</v>
      </c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s="64" customFormat="1" ht="30" customHeight="1" thickBot="1">
      <c r="A21" s="131" t="s">
        <v>0</v>
      </c>
      <c r="B21" s="132"/>
      <c r="C21" s="68">
        <v>1</v>
      </c>
      <c r="D21" s="69">
        <v>1</v>
      </c>
      <c r="E21" s="43">
        <v>100</v>
      </c>
      <c r="F21" s="69">
        <v>8125</v>
      </c>
      <c r="G21" s="69">
        <v>2628</v>
      </c>
      <c r="H21" s="69">
        <v>2677</v>
      </c>
      <c r="I21" s="69">
        <v>13430</v>
      </c>
      <c r="J21" s="69">
        <v>7202</v>
      </c>
      <c r="K21" s="83">
        <v>89</v>
      </c>
      <c r="L21" s="69">
        <v>2332</v>
      </c>
      <c r="M21" s="83">
        <v>89</v>
      </c>
      <c r="N21" s="69">
        <v>2080</v>
      </c>
      <c r="O21" s="83">
        <v>78</v>
      </c>
      <c r="P21" s="69">
        <v>11614</v>
      </c>
      <c r="Q21" s="69">
        <v>398</v>
      </c>
      <c r="R21" s="43">
        <v>87</v>
      </c>
      <c r="S21" s="69">
        <v>50</v>
      </c>
      <c r="T21" s="83">
        <v>11</v>
      </c>
      <c r="U21" s="69">
        <v>11</v>
      </c>
      <c r="V21" s="70">
        <v>2</v>
      </c>
      <c r="W21" s="70">
        <v>459</v>
      </c>
      <c r="X21" s="84">
        <v>7579145</v>
      </c>
      <c r="Y21" s="71">
        <v>58620000</v>
      </c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65"/>
    </row>
    <row r="22" spans="1:254" ht="14.25" customHeight="1">
      <c r="H22" s="2"/>
      <c r="I22" s="2"/>
      <c r="J22" s="4"/>
      <c r="K22" s="4"/>
      <c r="L22" s="2"/>
    </row>
    <row r="23" spans="1:254" ht="14.25" customHeight="1">
      <c r="H23" s="2"/>
      <c r="I23" s="2"/>
      <c r="J23" s="4"/>
      <c r="K23" s="4"/>
      <c r="L23" s="2"/>
    </row>
    <row r="24" spans="1:254" ht="14.25" customHeight="1">
      <c r="H24" s="2"/>
      <c r="I24" s="2"/>
      <c r="J24" s="4"/>
      <c r="K24" s="4"/>
      <c r="L24" s="2"/>
    </row>
    <row r="25" spans="1:254" ht="14.25" customHeight="1">
      <c r="H25" s="2"/>
      <c r="I25" s="2"/>
      <c r="J25" s="4"/>
      <c r="K25" s="4"/>
      <c r="L25" s="2"/>
    </row>
    <row r="26" spans="1:254">
      <c r="H26" s="2"/>
      <c r="I26" s="2"/>
      <c r="J26" s="2"/>
      <c r="K26" s="2"/>
      <c r="L26" s="2"/>
    </row>
  </sheetData>
  <mergeCells count="26">
    <mergeCell ref="A1:Y1"/>
    <mergeCell ref="A2:Y2"/>
    <mergeCell ref="A4:Y4"/>
    <mergeCell ref="A5:A7"/>
    <mergeCell ref="B5:B7"/>
    <mergeCell ref="C5:C7"/>
    <mergeCell ref="D5:E6"/>
    <mergeCell ref="F5:I5"/>
    <mergeCell ref="J5:P5"/>
    <mergeCell ref="Q5:W5"/>
    <mergeCell ref="X5:Y5"/>
    <mergeCell ref="F6:F7"/>
    <mergeCell ref="G6:G7"/>
    <mergeCell ref="H6:H7"/>
    <mergeCell ref="I6:I7"/>
    <mergeCell ref="J6:K6"/>
    <mergeCell ref="U6:V6"/>
    <mergeCell ref="W6:W7"/>
    <mergeCell ref="X6:X7"/>
    <mergeCell ref="Y6:Y7"/>
    <mergeCell ref="A21:B21"/>
    <mergeCell ref="L6:M6"/>
    <mergeCell ref="N6:O6"/>
    <mergeCell ref="P6:P7"/>
    <mergeCell ref="Q6:R6"/>
    <mergeCell ref="S6:T6"/>
  </mergeCells>
  <pageMargins left="0.7" right="0.7" top="0.75" bottom="0.75" header="0.3" footer="0.3"/>
  <pageSetup orientation="portrait" r:id="rId1"/>
  <colBreaks count="1" manualBreakCount="1">
    <brk id="26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18"/>
  <sheetViews>
    <sheetView view="pageBreakPreview" zoomScale="70" zoomScaleNormal="70" zoomScaleSheetLayoutView="70" workbookViewId="0">
      <selection activeCell="A3" sqref="A3:Y3"/>
    </sheetView>
  </sheetViews>
  <sheetFormatPr defaultRowHeight="12.75"/>
  <cols>
    <col min="3" max="3" width="12.140625" customWidth="1"/>
    <col min="4" max="4" width="15" customWidth="1"/>
    <col min="19" max="19" width="14.42578125" customWidth="1"/>
    <col min="21" max="21" width="12.42578125" customWidth="1"/>
    <col min="24" max="24" width="14.7109375" customWidth="1"/>
    <col min="25" max="25" width="15.28515625" customWidth="1"/>
  </cols>
  <sheetData>
    <row r="1" spans="1:214" s="1" customFormat="1" ht="27.75" customHeight="1">
      <c r="A1" s="135" t="s">
        <v>13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</row>
    <row r="2" spans="1:214" s="13" customFormat="1" ht="41.25" customHeight="1">
      <c r="A2" s="136" t="s">
        <v>42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</row>
    <row r="3" spans="1:214" s="13" customFormat="1" ht="62.45" customHeight="1" thickBot="1">
      <c r="A3" s="148" t="s">
        <v>34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</row>
    <row r="4" spans="1:214" s="13" customFormat="1" ht="65.25" customHeight="1">
      <c r="A4" s="100" t="s">
        <v>12</v>
      </c>
      <c r="B4" s="102">
        <v>3</v>
      </c>
      <c r="C4" s="102" t="s">
        <v>11</v>
      </c>
      <c r="D4" s="104" t="s">
        <v>10</v>
      </c>
      <c r="E4" s="104"/>
      <c r="F4" s="149" t="s">
        <v>9</v>
      </c>
      <c r="G4" s="150"/>
      <c r="H4" s="150"/>
      <c r="I4" s="151"/>
      <c r="J4" s="145" t="s">
        <v>8</v>
      </c>
      <c r="K4" s="146"/>
      <c r="L4" s="146"/>
      <c r="M4" s="146"/>
      <c r="N4" s="146"/>
      <c r="O4" s="146"/>
      <c r="P4" s="147"/>
      <c r="Q4" s="152" t="s">
        <v>7</v>
      </c>
      <c r="R4" s="153"/>
      <c r="S4" s="153"/>
      <c r="T4" s="153"/>
      <c r="U4" s="153"/>
      <c r="V4" s="153"/>
      <c r="W4" s="154"/>
      <c r="X4" s="106" t="s">
        <v>6</v>
      </c>
      <c r="Y4" s="113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</row>
    <row r="5" spans="1:214" s="13" customFormat="1" ht="39.75" customHeight="1">
      <c r="A5" s="101"/>
      <c r="B5" s="103"/>
      <c r="C5" s="103"/>
      <c r="D5" s="105"/>
      <c r="E5" s="105"/>
      <c r="F5" s="107" t="s">
        <v>5</v>
      </c>
      <c r="G5" s="107" t="s">
        <v>4</v>
      </c>
      <c r="H5" s="107" t="s">
        <v>3</v>
      </c>
      <c r="I5" s="107" t="s">
        <v>0</v>
      </c>
      <c r="J5" s="103" t="s">
        <v>5</v>
      </c>
      <c r="K5" s="103"/>
      <c r="L5" s="103" t="s">
        <v>4</v>
      </c>
      <c r="M5" s="103"/>
      <c r="N5" s="103" t="s">
        <v>3</v>
      </c>
      <c r="O5" s="103"/>
      <c r="P5" s="103" t="s">
        <v>0</v>
      </c>
      <c r="Q5" s="103" t="s">
        <v>5</v>
      </c>
      <c r="R5" s="103"/>
      <c r="S5" s="103" t="s">
        <v>4</v>
      </c>
      <c r="T5" s="103"/>
      <c r="U5" s="111" t="s">
        <v>3</v>
      </c>
      <c r="V5" s="111"/>
      <c r="W5" s="111" t="s">
        <v>0</v>
      </c>
      <c r="X5" s="110" t="s">
        <v>27</v>
      </c>
      <c r="Y5" s="114" t="s">
        <v>26</v>
      </c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</row>
    <row r="6" spans="1:214" s="94" customFormat="1" ht="33" customHeight="1">
      <c r="A6" s="101"/>
      <c r="B6" s="103"/>
      <c r="C6" s="103"/>
      <c r="D6" s="103" t="s">
        <v>2</v>
      </c>
      <c r="E6" s="73" t="s">
        <v>1</v>
      </c>
      <c r="F6" s="107"/>
      <c r="G6" s="107"/>
      <c r="H6" s="107"/>
      <c r="I6" s="108"/>
      <c r="J6" s="103" t="s">
        <v>2</v>
      </c>
      <c r="K6" s="74" t="s">
        <v>1</v>
      </c>
      <c r="L6" s="103" t="s">
        <v>2</v>
      </c>
      <c r="M6" s="73" t="s">
        <v>1</v>
      </c>
      <c r="N6" s="103" t="s">
        <v>2</v>
      </c>
      <c r="O6" s="74" t="s">
        <v>1</v>
      </c>
      <c r="P6" s="109"/>
      <c r="Q6" s="103" t="s">
        <v>2</v>
      </c>
      <c r="R6" s="73" t="s">
        <v>1</v>
      </c>
      <c r="S6" s="103" t="s">
        <v>2</v>
      </c>
      <c r="T6" s="74" t="s">
        <v>1</v>
      </c>
      <c r="U6" s="103" t="s">
        <v>2</v>
      </c>
      <c r="V6" s="74" t="s">
        <v>1</v>
      </c>
      <c r="W6" s="112"/>
      <c r="X6" s="110"/>
      <c r="Y6" s="114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</row>
    <row r="7" spans="1:214" s="78" customFormat="1" ht="29.25" customHeight="1">
      <c r="A7" s="90">
        <v>1</v>
      </c>
      <c r="B7" s="91">
        <v>2</v>
      </c>
      <c r="C7" s="91">
        <v>3</v>
      </c>
      <c r="D7" s="91">
        <v>4</v>
      </c>
      <c r="E7" s="92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2">
        <v>11</v>
      </c>
      <c r="L7" s="91">
        <v>12</v>
      </c>
      <c r="M7" s="92">
        <v>13</v>
      </c>
      <c r="N7" s="91">
        <v>14</v>
      </c>
      <c r="O7" s="92">
        <v>15</v>
      </c>
      <c r="P7" s="91">
        <v>16</v>
      </c>
      <c r="Q7" s="91">
        <v>17</v>
      </c>
      <c r="R7" s="92">
        <v>18</v>
      </c>
      <c r="S7" s="91">
        <v>19</v>
      </c>
      <c r="T7" s="92">
        <v>36</v>
      </c>
      <c r="U7" s="91">
        <v>9</v>
      </c>
      <c r="V7" s="92">
        <v>0</v>
      </c>
      <c r="W7" s="91">
        <v>45</v>
      </c>
      <c r="X7" s="91">
        <v>0</v>
      </c>
      <c r="Y7" s="115">
        <v>0</v>
      </c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</row>
    <row r="8" spans="1:214" s="80" customFormat="1" ht="30" customHeight="1">
      <c r="A8" s="29">
        <v>1</v>
      </c>
      <c r="B8" s="19" t="s">
        <v>31</v>
      </c>
      <c r="C8" s="72">
        <v>121</v>
      </c>
      <c r="D8" s="72">
        <v>52</v>
      </c>
      <c r="E8" s="88" t="s">
        <v>30</v>
      </c>
      <c r="F8" s="76">
        <v>776</v>
      </c>
      <c r="G8" s="76">
        <v>114</v>
      </c>
      <c r="H8" s="76">
        <v>130</v>
      </c>
      <c r="I8" s="89">
        <v>1020</v>
      </c>
      <c r="J8" s="76">
        <v>282</v>
      </c>
      <c r="K8" s="75" t="s">
        <v>30</v>
      </c>
      <c r="L8" s="76">
        <v>19</v>
      </c>
      <c r="M8" s="88" t="s">
        <v>30</v>
      </c>
      <c r="N8" s="76">
        <v>22</v>
      </c>
      <c r="O8" s="75" t="s">
        <v>30</v>
      </c>
      <c r="P8" s="99">
        <v>323</v>
      </c>
      <c r="Q8" s="76">
        <v>3</v>
      </c>
      <c r="R8" s="88" t="s">
        <v>30</v>
      </c>
      <c r="S8" s="76">
        <v>0</v>
      </c>
      <c r="T8" s="88" t="s">
        <v>30</v>
      </c>
      <c r="U8" s="76">
        <v>0</v>
      </c>
      <c r="V8" s="88" t="s">
        <v>30</v>
      </c>
      <c r="W8" s="99">
        <v>3</v>
      </c>
      <c r="X8" s="28">
        <v>0</v>
      </c>
      <c r="Y8" s="116">
        <v>0</v>
      </c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</row>
    <row r="9" spans="1:214" s="80" customFormat="1" ht="30" customHeight="1">
      <c r="A9" s="29">
        <v>2</v>
      </c>
      <c r="B9" s="19" t="s">
        <v>32</v>
      </c>
      <c r="C9" s="72">
        <v>5</v>
      </c>
      <c r="D9" s="72">
        <v>4</v>
      </c>
      <c r="E9" s="88">
        <v>80</v>
      </c>
      <c r="F9" s="76">
        <v>499</v>
      </c>
      <c r="G9" s="76">
        <v>75</v>
      </c>
      <c r="H9" s="76">
        <v>75</v>
      </c>
      <c r="I9" s="89">
        <v>649</v>
      </c>
      <c r="J9" s="76">
        <v>383</v>
      </c>
      <c r="K9" s="75">
        <v>76.75350701402806</v>
      </c>
      <c r="L9" s="76">
        <v>62</v>
      </c>
      <c r="M9" s="88">
        <v>82.666666666666671</v>
      </c>
      <c r="N9" s="76">
        <v>59</v>
      </c>
      <c r="O9" s="75">
        <v>78.666666666666657</v>
      </c>
      <c r="P9" s="34">
        <v>504</v>
      </c>
      <c r="Q9" s="76">
        <v>0</v>
      </c>
      <c r="R9" s="88">
        <v>0</v>
      </c>
      <c r="S9" s="76">
        <v>0</v>
      </c>
      <c r="T9" s="88">
        <v>0</v>
      </c>
      <c r="U9" s="76">
        <v>0</v>
      </c>
      <c r="V9" s="88">
        <v>0</v>
      </c>
      <c r="W9" s="34">
        <v>0</v>
      </c>
      <c r="X9" s="28">
        <v>0</v>
      </c>
      <c r="Y9" s="116">
        <v>0</v>
      </c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</row>
    <row r="10" spans="1:214" s="80" customFormat="1" ht="30" customHeight="1">
      <c r="A10" s="29">
        <v>3</v>
      </c>
      <c r="B10" s="21" t="s">
        <v>33</v>
      </c>
      <c r="C10" s="72">
        <v>8</v>
      </c>
      <c r="D10" s="72">
        <v>8</v>
      </c>
      <c r="E10" s="88">
        <v>100</v>
      </c>
      <c r="F10" s="76">
        <v>853</v>
      </c>
      <c r="G10" s="76">
        <v>90</v>
      </c>
      <c r="H10" s="76">
        <v>205</v>
      </c>
      <c r="I10" s="89">
        <v>1148</v>
      </c>
      <c r="J10" s="76">
        <v>731</v>
      </c>
      <c r="K10" s="75">
        <v>86</v>
      </c>
      <c r="L10" s="76">
        <v>88</v>
      </c>
      <c r="M10" s="88">
        <v>99</v>
      </c>
      <c r="N10" s="76">
        <v>201</v>
      </c>
      <c r="O10" s="75">
        <v>99</v>
      </c>
      <c r="P10" s="34">
        <v>1020</v>
      </c>
      <c r="Q10" s="76">
        <v>43</v>
      </c>
      <c r="R10" s="88">
        <v>41.667391239332197</v>
      </c>
      <c r="S10" s="76">
        <v>9</v>
      </c>
      <c r="T10" s="88">
        <v>66.805555555555557</v>
      </c>
      <c r="U10" s="76">
        <v>2</v>
      </c>
      <c r="V10" s="88">
        <v>5</v>
      </c>
      <c r="W10" s="34">
        <v>54</v>
      </c>
      <c r="X10" s="28" t="s">
        <v>43</v>
      </c>
      <c r="Y10" s="116">
        <v>0</v>
      </c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</row>
    <row r="11" spans="1:214" s="80" customFormat="1" ht="30" customHeight="1">
      <c r="A11" s="29">
        <v>4</v>
      </c>
      <c r="B11" s="19" t="s">
        <v>35</v>
      </c>
      <c r="C11" s="72">
        <v>11</v>
      </c>
      <c r="D11" s="72">
        <v>7</v>
      </c>
      <c r="E11" s="88">
        <v>64</v>
      </c>
      <c r="F11" s="76">
        <v>1428</v>
      </c>
      <c r="G11" s="76">
        <v>184</v>
      </c>
      <c r="H11" s="76">
        <v>256</v>
      </c>
      <c r="I11" s="97">
        <v>1868</v>
      </c>
      <c r="J11" s="76">
        <v>417</v>
      </c>
      <c r="K11" s="75">
        <v>29.20168067226891</v>
      </c>
      <c r="L11" s="76">
        <v>99</v>
      </c>
      <c r="M11" s="88">
        <v>53.804347826086953</v>
      </c>
      <c r="N11" s="76">
        <v>33</v>
      </c>
      <c r="O11" s="75">
        <v>12.890625</v>
      </c>
      <c r="P11" s="98">
        <v>549</v>
      </c>
      <c r="Q11" s="76">
        <v>10</v>
      </c>
      <c r="R11" s="88">
        <v>2.3980815347721824</v>
      </c>
      <c r="S11" s="76">
        <v>24</v>
      </c>
      <c r="T11" s="88">
        <v>24.242424242424242</v>
      </c>
      <c r="U11" s="76">
        <v>8</v>
      </c>
      <c r="V11" s="88">
        <v>24.242424242424242</v>
      </c>
      <c r="W11" s="98">
        <v>42</v>
      </c>
      <c r="X11" s="28">
        <v>410000</v>
      </c>
      <c r="Y11" s="116">
        <v>100000</v>
      </c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</row>
    <row r="12" spans="1:214" s="80" customFormat="1" ht="30" customHeight="1">
      <c r="A12" s="29">
        <v>5</v>
      </c>
      <c r="B12" s="95" t="s">
        <v>36</v>
      </c>
      <c r="C12" s="72">
        <v>11</v>
      </c>
      <c r="D12" s="72">
        <v>8</v>
      </c>
      <c r="E12" s="88">
        <v>72.727272727272734</v>
      </c>
      <c r="F12" s="76">
        <v>2127</v>
      </c>
      <c r="G12" s="76">
        <v>376</v>
      </c>
      <c r="H12" s="76">
        <v>444</v>
      </c>
      <c r="I12" s="89">
        <v>2947</v>
      </c>
      <c r="J12" s="76">
        <v>364</v>
      </c>
      <c r="K12" s="75">
        <v>17.113305124588624</v>
      </c>
      <c r="L12" s="76">
        <v>149</v>
      </c>
      <c r="M12" s="88">
        <v>39.627659574468083</v>
      </c>
      <c r="N12" s="76">
        <v>24</v>
      </c>
      <c r="O12" s="75">
        <v>5.4054054054054053</v>
      </c>
      <c r="P12" s="34">
        <v>537</v>
      </c>
      <c r="Q12" s="76">
        <v>3</v>
      </c>
      <c r="R12" s="88">
        <v>0.82417582417582425</v>
      </c>
      <c r="S12" s="76">
        <v>7</v>
      </c>
      <c r="T12" s="88">
        <v>4.6979865771812079</v>
      </c>
      <c r="U12" s="76">
        <v>0</v>
      </c>
      <c r="V12" s="88">
        <v>0</v>
      </c>
      <c r="W12" s="34">
        <v>10</v>
      </c>
      <c r="X12" s="28">
        <v>205000</v>
      </c>
      <c r="Y12" s="116">
        <v>276000</v>
      </c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</row>
    <row r="13" spans="1:214" s="80" customFormat="1" ht="30" customHeight="1">
      <c r="A13" s="29">
        <v>6</v>
      </c>
      <c r="B13" s="19" t="s">
        <v>37</v>
      </c>
      <c r="C13" s="72">
        <v>0</v>
      </c>
      <c r="D13" s="72">
        <v>97</v>
      </c>
      <c r="E13" s="88">
        <v>100</v>
      </c>
      <c r="F13" s="76">
        <v>1281</v>
      </c>
      <c r="G13" s="76">
        <v>223</v>
      </c>
      <c r="H13" s="76">
        <v>267</v>
      </c>
      <c r="I13" s="89">
        <v>1771</v>
      </c>
      <c r="J13" s="76">
        <v>980</v>
      </c>
      <c r="K13" s="75">
        <v>76.502732240437155</v>
      </c>
      <c r="L13" s="76">
        <v>165</v>
      </c>
      <c r="M13" s="88">
        <v>73.991031390134538</v>
      </c>
      <c r="N13" s="76">
        <v>192</v>
      </c>
      <c r="O13" s="75">
        <v>71.910112359550567</v>
      </c>
      <c r="P13" s="34">
        <v>1337</v>
      </c>
      <c r="Q13" s="76">
        <v>5</v>
      </c>
      <c r="R13" s="88">
        <v>0.51020408163265307</v>
      </c>
      <c r="S13" s="76">
        <v>1</v>
      </c>
      <c r="T13" s="88">
        <v>0.60606060606060608</v>
      </c>
      <c r="U13" s="76">
        <v>0</v>
      </c>
      <c r="V13" s="88">
        <v>0</v>
      </c>
      <c r="W13" s="34">
        <v>6</v>
      </c>
      <c r="X13" s="28">
        <v>0</v>
      </c>
      <c r="Y13" s="116">
        <v>0</v>
      </c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</row>
    <row r="14" spans="1:214" s="80" customFormat="1" ht="30" customHeight="1">
      <c r="A14" s="29">
        <v>7</v>
      </c>
      <c r="B14" s="96" t="s">
        <v>38</v>
      </c>
      <c r="C14" s="72">
        <v>5</v>
      </c>
      <c r="D14" s="72">
        <v>3</v>
      </c>
      <c r="E14" s="88">
        <v>303</v>
      </c>
      <c r="F14" s="76">
        <v>30</v>
      </c>
      <c r="G14" s="76">
        <v>32</v>
      </c>
      <c r="H14" s="76">
        <v>365</v>
      </c>
      <c r="I14" s="97">
        <v>22</v>
      </c>
      <c r="J14" s="76">
        <v>40</v>
      </c>
      <c r="K14" s="75">
        <v>0</v>
      </c>
      <c r="L14" s="76">
        <v>0</v>
      </c>
      <c r="M14" s="88">
        <v>0</v>
      </c>
      <c r="N14" s="76">
        <v>0</v>
      </c>
      <c r="O14" s="75">
        <v>22</v>
      </c>
      <c r="P14" s="98">
        <v>0</v>
      </c>
      <c r="Q14" s="76">
        <v>0</v>
      </c>
      <c r="R14" s="88">
        <v>0</v>
      </c>
      <c r="S14" s="76">
        <v>0</v>
      </c>
      <c r="T14" s="88">
        <v>0</v>
      </c>
      <c r="U14" s="76">
        <v>0</v>
      </c>
      <c r="V14" s="88">
        <v>0</v>
      </c>
      <c r="W14" s="98">
        <v>0</v>
      </c>
      <c r="X14" s="28">
        <v>0</v>
      </c>
      <c r="Y14" s="116">
        <v>0</v>
      </c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</row>
    <row r="15" spans="1:214" s="80" customFormat="1" ht="30" customHeight="1">
      <c r="A15" s="29">
        <v>8</v>
      </c>
      <c r="B15" s="19" t="s">
        <v>39</v>
      </c>
      <c r="C15" s="72">
        <v>62</v>
      </c>
      <c r="D15" s="72">
        <v>62</v>
      </c>
      <c r="E15" s="88">
        <v>100</v>
      </c>
      <c r="F15" s="76">
        <v>935</v>
      </c>
      <c r="G15" s="76">
        <v>176</v>
      </c>
      <c r="H15" s="76">
        <v>223</v>
      </c>
      <c r="I15" s="89">
        <v>1325</v>
      </c>
      <c r="J15" s="76">
        <v>554</v>
      </c>
      <c r="K15" s="75">
        <v>257</v>
      </c>
      <c r="L15" s="76">
        <v>158</v>
      </c>
      <c r="M15" s="88">
        <v>307</v>
      </c>
      <c r="N15" s="76">
        <v>163</v>
      </c>
      <c r="O15" s="75">
        <v>256</v>
      </c>
      <c r="P15" s="34">
        <v>866</v>
      </c>
      <c r="Q15" s="76">
        <v>23</v>
      </c>
      <c r="R15" s="88">
        <v>16.515723270440251</v>
      </c>
      <c r="S15" s="76">
        <v>7</v>
      </c>
      <c r="T15" s="88">
        <v>28.347826086956523</v>
      </c>
      <c r="U15" s="76">
        <v>3</v>
      </c>
      <c r="V15" s="88">
        <v>25</v>
      </c>
      <c r="W15" s="34">
        <v>33</v>
      </c>
      <c r="X15" s="72">
        <v>180000</v>
      </c>
      <c r="Y15" s="117">
        <v>40250</v>
      </c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</row>
    <row r="16" spans="1:214" s="80" customFormat="1" ht="30" customHeight="1">
      <c r="A16" s="29">
        <v>9</v>
      </c>
      <c r="B16" s="19" t="s">
        <v>40</v>
      </c>
      <c r="C16" s="72">
        <v>175</v>
      </c>
      <c r="D16" s="72">
        <v>73</v>
      </c>
      <c r="E16" s="88">
        <v>41.7</v>
      </c>
      <c r="F16" s="76">
        <v>936</v>
      </c>
      <c r="G16" s="76">
        <v>78</v>
      </c>
      <c r="H16" s="76">
        <v>80</v>
      </c>
      <c r="I16" s="89">
        <v>1094</v>
      </c>
      <c r="J16" s="76">
        <v>545</v>
      </c>
      <c r="K16" s="75">
        <v>73.055999999999997</v>
      </c>
      <c r="L16" s="76">
        <v>39</v>
      </c>
      <c r="M16" s="88">
        <v>90.7</v>
      </c>
      <c r="N16" s="76">
        <v>4</v>
      </c>
      <c r="O16" s="75">
        <v>19.047999999999998</v>
      </c>
      <c r="P16" s="34">
        <v>588</v>
      </c>
      <c r="Q16" s="76">
        <v>18</v>
      </c>
      <c r="R16" s="88">
        <v>3.3</v>
      </c>
      <c r="S16" s="76">
        <v>0</v>
      </c>
      <c r="T16" s="88">
        <v>0</v>
      </c>
      <c r="U16" s="76">
        <v>0</v>
      </c>
      <c r="V16" s="88">
        <v>0</v>
      </c>
      <c r="W16" s="34">
        <v>18</v>
      </c>
      <c r="X16" s="28">
        <v>140000</v>
      </c>
      <c r="Y16" s="116">
        <v>1740000</v>
      </c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</row>
    <row r="17" spans="1:214" s="80" customFormat="1" ht="30" customHeight="1">
      <c r="A17" s="29">
        <v>10</v>
      </c>
      <c r="B17" s="19" t="s">
        <v>41</v>
      </c>
      <c r="C17" s="72">
        <v>7</v>
      </c>
      <c r="D17" s="72">
        <v>7</v>
      </c>
      <c r="E17" s="88">
        <v>100</v>
      </c>
      <c r="F17" s="76">
        <v>1149</v>
      </c>
      <c r="G17" s="76">
        <v>176</v>
      </c>
      <c r="H17" s="76">
        <v>263</v>
      </c>
      <c r="I17" s="89">
        <v>1588</v>
      </c>
      <c r="J17" s="76">
        <v>165</v>
      </c>
      <c r="K17" s="75">
        <v>14.360313315926893</v>
      </c>
      <c r="L17" s="76">
        <v>42</v>
      </c>
      <c r="M17" s="88">
        <v>23.863636363636363</v>
      </c>
      <c r="N17" s="76">
        <v>22</v>
      </c>
      <c r="O17" s="75">
        <v>8.3650190114068437</v>
      </c>
      <c r="P17" s="99">
        <v>229</v>
      </c>
      <c r="Q17" s="76">
        <v>18</v>
      </c>
      <c r="R17" s="88">
        <v>10.909090909090908</v>
      </c>
      <c r="S17" s="76">
        <v>6</v>
      </c>
      <c r="T17" s="88">
        <v>14.285714285714285</v>
      </c>
      <c r="U17" s="76">
        <v>1</v>
      </c>
      <c r="V17" s="88">
        <v>4.5454545454545459</v>
      </c>
      <c r="W17" s="99">
        <v>25</v>
      </c>
      <c r="X17" s="28">
        <v>0</v>
      </c>
      <c r="Y17" s="116">
        <v>490000</v>
      </c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</row>
    <row r="18" spans="1:214" s="5" customFormat="1" ht="24" customHeight="1">
      <c r="A18" s="118" t="s">
        <v>0</v>
      </c>
      <c r="B18" s="119"/>
      <c r="C18" s="120">
        <f>SUM(C8:C17)</f>
        <v>405</v>
      </c>
      <c r="D18" s="120">
        <f>SUM(D8:D17)</f>
        <v>321</v>
      </c>
      <c r="E18" s="124">
        <f>SUM(E9:E17)</f>
        <v>961.42727272727279</v>
      </c>
      <c r="F18" s="120">
        <f>SUM(F8:F17)</f>
        <v>10014</v>
      </c>
      <c r="G18" s="120">
        <f>SUM(G8:G17)</f>
        <v>1524</v>
      </c>
      <c r="H18" s="120">
        <f>SUM(H8:H17)</f>
        <v>2308</v>
      </c>
      <c r="I18" s="120">
        <f>SUM(I8:I17)</f>
        <v>13432</v>
      </c>
      <c r="J18" s="120">
        <f>SUM(J8:J17)</f>
        <v>4461</v>
      </c>
      <c r="K18" s="124">
        <f>SUM(K9:K17)</f>
        <v>629.98753836724961</v>
      </c>
      <c r="L18" s="120">
        <f>SUM(L8:L17)</f>
        <v>821</v>
      </c>
      <c r="M18" s="124">
        <f>SUM(M9:M17)</f>
        <v>770.65334182099275</v>
      </c>
      <c r="N18" s="120">
        <f>SUM(N8:N17)</f>
        <v>720</v>
      </c>
      <c r="O18" s="124">
        <f>SUM(O9:O17)</f>
        <v>573.28582844302946</v>
      </c>
      <c r="P18" s="124">
        <f>SUM(P9:P17)</f>
        <v>5630</v>
      </c>
      <c r="Q18" s="120">
        <f>SUM(Q7:Q17)</f>
        <v>140</v>
      </c>
      <c r="R18" s="124">
        <f>SUM(R9:R17)</f>
        <v>76.124666859444005</v>
      </c>
      <c r="S18" s="120">
        <f>SUM(S8:S17)</f>
        <v>54</v>
      </c>
      <c r="T18" s="124">
        <f>SUM(T9:T17)</f>
        <v>138.98556735389241</v>
      </c>
      <c r="U18" s="120">
        <f>SUM(U8:U17)</f>
        <v>14</v>
      </c>
      <c r="V18" s="124">
        <f>SUM(V9:V17)</f>
        <v>58.787878787878789</v>
      </c>
      <c r="W18" s="120">
        <f>SUM(W7:W17)</f>
        <v>236</v>
      </c>
      <c r="X18" s="120">
        <f>SUM(X6:X17)</f>
        <v>935000</v>
      </c>
      <c r="Y18" s="121">
        <f>SUM(Y6:Y17)</f>
        <v>2646250</v>
      </c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</row>
  </sheetData>
  <mergeCells count="7">
    <mergeCell ref="AK9:BY17"/>
    <mergeCell ref="J4:P4"/>
    <mergeCell ref="A1:X1"/>
    <mergeCell ref="A3:Y3"/>
    <mergeCell ref="A2:Y2"/>
    <mergeCell ref="F4:I4"/>
    <mergeCell ref="Q4:W4"/>
  </mergeCells>
  <pageMargins left="0.7" right="0.7" top="0.75" bottom="0.75" header="0.3" footer="0.3"/>
  <pageSetup scale="48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Երևան-2023</vt:lpstr>
      <vt:lpstr>Մարզեր2023</vt:lpstr>
      <vt:lpstr>'Երևան-2023'!Print_Area</vt:lpstr>
      <vt:lpstr>Մարզեր2023!Print_Area</vt:lpstr>
    </vt:vector>
  </TitlesOfParts>
  <Company>Evricomp, Yerevan Kasyan1, Tel. (010) 27 44 72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https://mul2-mta.gov.am/tasks/1250495/oneclick/arevtur2022tarekan.xlsx?token=b87c1ccdf9bd6c5f5ef6e9731d839da5</cp:keywords>
  <cp:lastModifiedBy>Hasmik Sargsyan</cp:lastModifiedBy>
  <cp:lastPrinted>2023-10-02T08:52:14Z</cp:lastPrinted>
  <dcterms:created xsi:type="dcterms:W3CDTF">2012-07-09T07:10:56Z</dcterms:created>
  <dcterms:modified xsi:type="dcterms:W3CDTF">2023-10-02T08:58:31Z</dcterms:modified>
</cp:coreProperties>
</file>