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iam Grigoryan\Desktop\"/>
    </mc:Choice>
  </mc:AlternateContent>
  <xr:revisionPtr revIDLastSave="0" documentId="13_ncr:1_{07EB90E3-F644-4123-AA63-2122161282F9}" xr6:coauthVersionLast="47" xr6:coauthVersionMax="47" xr10:uidLastSave="{00000000-0000-0000-0000-000000000000}"/>
  <bookViews>
    <workbookView xWindow="-120" yWindow="-120" windowWidth="29040" windowHeight="15840" tabRatio="764" xr2:uid="{00000000-000D-0000-FFFF-FFFF00000000}"/>
  </bookViews>
  <sheets>
    <sheet name="Արարատ" sheetId="11" r:id="rId1"/>
    <sheet name="Գեղարքունիկ" sheetId="10" r:id="rId2"/>
    <sheet name="Վայոց Ձոր" sheetId="9" r:id="rId3"/>
    <sheet name="Լոռի" sheetId="7" r:id="rId4"/>
    <sheet name="ՍՅՈՒՆԻՔ" sheetId="6" r:id="rId5"/>
    <sheet name="Շիրակ" sheetId="5" r:id="rId6"/>
    <sheet name="Արագածոտն" sheetId="4" r:id="rId7"/>
    <sheet name="Կոտայք" sheetId="1" r:id="rId8"/>
    <sheet name="Արմավիր" sheetId="2" r:id="rId9"/>
    <sheet name="Տավուշ" sheetId="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3" i="10" l="1"/>
  <c r="P82" i="10"/>
  <c r="O82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P5" i="9"/>
  <c r="O5" i="9"/>
  <c r="O55" i="9" s="1"/>
  <c r="N5" i="9"/>
  <c r="N55" i="9" s="1"/>
  <c r="M5" i="9"/>
  <c r="M55" i="9" s="1"/>
  <c r="L5" i="9"/>
  <c r="K5" i="9"/>
  <c r="K55" i="9" s="1"/>
  <c r="J5" i="9"/>
  <c r="J55" i="9" s="1"/>
  <c r="I5" i="9"/>
  <c r="I55" i="9" s="1"/>
  <c r="H5" i="9"/>
  <c r="G5" i="9"/>
  <c r="G55" i="9" s="1"/>
  <c r="F5" i="9"/>
  <c r="F55" i="9" s="1"/>
  <c r="E5" i="9"/>
  <c r="E55" i="9" s="1"/>
  <c r="D5" i="9"/>
  <c r="C5" i="9"/>
  <c r="C55" i="9" s="1"/>
  <c r="P120" i="7"/>
  <c r="O120" i="7"/>
  <c r="N120" i="7"/>
  <c r="M120" i="7"/>
  <c r="L120" i="7"/>
  <c r="K120" i="7"/>
  <c r="J120" i="7"/>
  <c r="I120" i="7"/>
  <c r="H120" i="7"/>
  <c r="G120" i="7"/>
  <c r="F120" i="7"/>
  <c r="E120" i="7"/>
  <c r="D120" i="7"/>
  <c r="C120" i="7"/>
  <c r="D55" i="9" l="1"/>
  <c r="H55" i="9"/>
  <c r="L55" i="9"/>
  <c r="P55" i="9"/>
  <c r="O126" i="6"/>
  <c r="N126" i="6"/>
  <c r="M126" i="6"/>
  <c r="L126" i="6"/>
  <c r="K126" i="6"/>
  <c r="J126" i="6"/>
  <c r="I126" i="6"/>
  <c r="H126" i="6"/>
  <c r="G126" i="6"/>
  <c r="F126" i="6"/>
  <c r="E126" i="6"/>
  <c r="D126" i="6"/>
  <c r="C126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C118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N5" i="6"/>
  <c r="M5" i="6"/>
  <c r="L5" i="6"/>
  <c r="K5" i="6"/>
  <c r="J5" i="6"/>
  <c r="I5" i="6"/>
  <c r="H5" i="6"/>
  <c r="G5" i="6"/>
  <c r="F5" i="6"/>
  <c r="E5" i="6"/>
  <c r="D5" i="6"/>
  <c r="C5" i="6"/>
  <c r="P25" i="5" l="1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P5" i="5"/>
  <c r="O5" i="5"/>
  <c r="N5" i="5"/>
  <c r="P98" i="4" l="1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P27" i="3" l="1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G113" i="5"/>
  <c r="G111" i="5"/>
  <c r="G108" i="5"/>
  <c r="G109" i="5"/>
  <c r="G110" i="5"/>
  <c r="G97" i="5"/>
  <c r="G112" i="5"/>
</calcChain>
</file>

<file path=xl/sharedStrings.xml><?xml version="1.0" encoding="utf-8"?>
<sst xmlns="http://schemas.openxmlformats.org/spreadsheetml/2006/main" count="1350" uniqueCount="962">
  <si>
    <t>№№</t>
  </si>
  <si>
    <t>Համայնք</t>
  </si>
  <si>
    <t>10.000 և ավելի բնակիչ ունեցող համայնքների համար՝ ավագանու հրապարակային  նիստերի առցանց հեռարձակումների քանակը</t>
  </si>
  <si>
    <t>Բնակության վայրի վերաբերյալ տրված տեղեկանքների քանակը</t>
  </si>
  <si>
    <t>Ընտանիքի կազմի վերաբերյալ տրված տեղեկանքների քանակը</t>
  </si>
  <si>
    <t>Ազատ ոճի տեղեկանքների քանակը</t>
  </si>
  <si>
    <t>Հողի հարկի վերաբերյալ տրված տեղեկանքների քանակը</t>
  </si>
  <si>
    <t>ՀԿՏՀ-ի միջոցով բնակավայրերի վարչական ղեկավարներին տրված հանձնարարականների քանակը</t>
  </si>
  <si>
    <t xml:space="preserve">Գույքահարկի վերաբերյալ տրված տեղեկանքների (զրոյական) քանակը </t>
  </si>
  <si>
    <t>Հողի և անասնագլխաքանակի վերաբերյալ տրված տեղեկանքների քանակը</t>
  </si>
  <si>
    <t>Քաղաքացիներից ստացված դիմումների քանակը</t>
  </si>
  <si>
    <t>Դիմումներին ի պատասխան ուղարկված գրությունների քանակը</t>
  </si>
  <si>
    <t>ՀԿՏՀ-ի միջոցով մարզպետարան առաքված՝ համայնքի ավագանու և համայնքի որոշումների ընդհանուր քանակը</t>
  </si>
  <si>
    <t>ՀԿՏՀ-ով գրանցված մտից գրությունների քանակը</t>
  </si>
  <si>
    <t>ՀԿՏՀ-ով առաքված ելից գրությունների քանակը</t>
  </si>
  <si>
    <t>ՀԿՏՀ-ում գրանցված՝ խորհրդակցությունների արձանագրությունների քանակը</t>
  </si>
  <si>
    <t>Ակունք</t>
  </si>
  <si>
    <t xml:space="preserve">Բնակավայր Ակունք </t>
  </si>
  <si>
    <t>Բնակավայր Նոր գյուղ</t>
  </si>
  <si>
    <t>Բնակավայր Կոտայք</t>
  </si>
  <si>
    <t xml:space="preserve"> Բնակավայր Կապուտան</t>
  </si>
  <si>
    <t>Բնակավայր Հատիս</t>
  </si>
  <si>
    <t>Բնակավայր Զովաշեն</t>
  </si>
  <si>
    <t>Բնակավայր Զառ</t>
  </si>
  <si>
    <t xml:space="preserve"> Բնակավայր Սևաբերդ</t>
  </si>
  <si>
    <t>Համայնք Բյուրեղավան</t>
  </si>
  <si>
    <t>Բնակավայր Բյուրեղավան</t>
  </si>
  <si>
    <t>Բնակավայր Նուռնուս</t>
  </si>
  <si>
    <t>Բնակավայր Ջրաբեր</t>
  </si>
  <si>
    <t>Չարենցավան համայնք</t>
  </si>
  <si>
    <t>Չարենցավան</t>
  </si>
  <si>
    <t>Կարենիս</t>
  </si>
  <si>
    <t>Ֆանտան</t>
  </si>
  <si>
    <t>Արզական</t>
  </si>
  <si>
    <t>Ալափարս</t>
  </si>
  <si>
    <t>Բջնի</t>
  </si>
  <si>
    <t>Մեղրաձոր</t>
  </si>
  <si>
    <t>Աղավնաձոր</t>
  </si>
  <si>
    <t>Մարմարիկ</t>
  </si>
  <si>
    <t>Արտավազ</t>
  </si>
  <si>
    <t>Հանքավան</t>
  </si>
  <si>
    <t>ԵՂՎԱՐԴ ՀԱՄԱՅՆՔ</t>
  </si>
  <si>
    <t>Եղվարդ</t>
  </si>
  <si>
    <t>Զովունի</t>
  </si>
  <si>
    <t>Բուժական</t>
  </si>
  <si>
    <t>Արագյուղ</t>
  </si>
  <si>
    <t>Զորավան</t>
  </si>
  <si>
    <t>Սարալանջ</t>
  </si>
  <si>
    <t>Ջրվեժ</t>
  </si>
  <si>
    <t>Ձորաղբյուր</t>
  </si>
  <si>
    <t>Զովք</t>
  </si>
  <si>
    <t>Պռոշյան</t>
  </si>
  <si>
    <t>Քասախ</t>
  </si>
  <si>
    <t>Հրազդան</t>
  </si>
  <si>
    <t>Լեռնանիստ</t>
  </si>
  <si>
    <t>Սոլակ</t>
  </si>
  <si>
    <t>Քաղսի</t>
  </si>
  <si>
    <t>Ջրառատ</t>
  </si>
  <si>
    <t xml:space="preserve">Աբովյան համայնք </t>
  </si>
  <si>
    <t>Աբովյան քաղաք</t>
  </si>
  <si>
    <t>Առինջ գյուղ</t>
  </si>
  <si>
    <t>Արամուս գյուղ</t>
  </si>
  <si>
    <t>Բալահովիտ գյուղ</t>
  </si>
  <si>
    <t>Գեղաշեն գյուղ</t>
  </si>
  <si>
    <t>Գետարգել գյուղ</t>
  </si>
  <si>
    <t>Կաթնաղբյուր գյուղ</t>
  </si>
  <si>
    <t>Կամարիս գյուղ</t>
  </si>
  <si>
    <t>Մայակովսկի գյուղ</t>
  </si>
  <si>
    <t>Պտղնի գյուղ</t>
  </si>
  <si>
    <t>Վերին Պտղնի գյուղ</t>
  </si>
  <si>
    <t>Գառնի համայնք</t>
  </si>
  <si>
    <t>Գեղարդ</t>
  </si>
  <si>
    <t>Գողթ</t>
  </si>
  <si>
    <t>Գառնի</t>
  </si>
  <si>
    <t>Հացավան</t>
  </si>
  <si>
    <t>Գեղադիր</t>
  </si>
  <si>
    <t>Ողջաբերդ</t>
  </si>
  <si>
    <t>Նոր Հաճըն</t>
  </si>
  <si>
    <t>Արգել</t>
  </si>
  <si>
    <t>Նոր Գեղի</t>
  </si>
  <si>
    <t>Քանաքեռավան</t>
  </si>
  <si>
    <t>Նոր Արտամետ</t>
  </si>
  <si>
    <t>Մրգաշեն</t>
  </si>
  <si>
    <t>Գետամեջ</t>
  </si>
  <si>
    <t>Քարաշամբ</t>
  </si>
  <si>
    <t>Թեղենիք</t>
  </si>
  <si>
    <t>Ծաղկաձոր</t>
  </si>
  <si>
    <r>
      <t xml:space="preserve">ՏԵՂԵԿԱՏՎՈՒԹՅՈՒՆ
ՀՀ Կոտայքի մարզի խոշորացված համայնքների ՏԻՄ-երի և համայնքապետարանների աշխատակազմերի կողմից </t>
    </r>
    <r>
      <rPr>
        <b/>
        <i/>
        <u/>
        <sz val="11"/>
        <color indexed="8"/>
        <rFont val="GHEA Grapalat"/>
        <family val="3"/>
      </rPr>
      <t>էլեկտրոնային</t>
    </r>
    <r>
      <rPr>
        <b/>
        <sz val="11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</si>
  <si>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 xml:space="preserve">Հրազդան համայնք </t>
  </si>
  <si>
    <t>համայնքի ղեկավարի 257 հատ որոշում համայնքի, ավագանու 31 հատ որոշում</t>
  </si>
  <si>
    <t>34 ավագանու որոշում, 583 համայնքի ղեկավարի որոշում</t>
  </si>
  <si>
    <t>Հաշվետու  ամիս -հունվար, փետրվար, մարտ 2023թ. 1-ին եռամսյակ</t>
  </si>
  <si>
    <t>471/31</t>
  </si>
  <si>
    <r>
      <t xml:space="preserve">ՏԵՂԵԿԱՏՎՈՒԹՅՈՒՆ
ՀՀ Արմավիրի մարզի խոշորացված համայնքների ՏԻՄ-երի և համայնքապետարանների աշխատակազմերի կողմից </t>
    </r>
    <r>
      <rPr>
        <b/>
        <i/>
        <u/>
        <sz val="10"/>
        <rFont val="GHEA Grapalat"/>
        <family val="3"/>
      </rPr>
      <t>էլեկտրոնային</t>
    </r>
    <r>
      <rPr>
        <b/>
        <sz val="10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</si>
  <si>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Հաշվետու  ժամանակահատված 1-ին եռամսյակ 2023թ.</t>
  </si>
  <si>
    <t>Արմավիր</t>
  </si>
  <si>
    <t>ք.Արմավիր</t>
  </si>
  <si>
    <t>Արաքս (Արմ.)</t>
  </si>
  <si>
    <t>Լենուղի</t>
  </si>
  <si>
    <t>Լուկաշին</t>
  </si>
  <si>
    <t>Խանջյան</t>
  </si>
  <si>
    <t>Հացիկ</t>
  </si>
  <si>
    <t>Սարդարապատ</t>
  </si>
  <si>
    <t xml:space="preserve">Այգեվան </t>
  </si>
  <si>
    <t>Մայիսյան</t>
  </si>
  <si>
    <t>Նորավան</t>
  </si>
  <si>
    <t>Մյասնիկյան</t>
  </si>
  <si>
    <t>Վաղարշապատ</t>
  </si>
  <si>
    <t>3300 և ավել</t>
  </si>
  <si>
    <r>
      <t xml:space="preserve"> </t>
    </r>
    <r>
      <rPr>
        <b/>
        <sz val="10"/>
        <rFont val="GHEA Grapalat"/>
        <family val="3"/>
      </rPr>
      <t>576</t>
    </r>
    <r>
      <rPr>
        <sz val="10"/>
        <rFont val="GHEA Grapalat"/>
        <family val="3"/>
      </rPr>
      <t xml:space="preserve"> համ ղեկ, </t>
    </r>
    <r>
      <rPr>
        <b/>
        <sz val="10"/>
        <rFont val="GHEA Grapalat"/>
        <family val="3"/>
      </rPr>
      <t>29</t>
    </r>
    <r>
      <rPr>
        <sz val="10"/>
        <rFont val="GHEA Grapalat"/>
        <family val="3"/>
      </rPr>
      <t xml:space="preserve"> ավագանու </t>
    </r>
  </si>
  <si>
    <t>ք.Վաղարշապատ</t>
  </si>
  <si>
    <t>3000 և ավել</t>
  </si>
  <si>
    <t>Ոսկեհատ</t>
  </si>
  <si>
    <t>300 և ավել</t>
  </si>
  <si>
    <t>Մեծամոր</t>
  </si>
  <si>
    <t>ք.Մեծամոր</t>
  </si>
  <si>
    <t xml:space="preserve">Ալաշկերտ </t>
  </si>
  <si>
    <t>Ամասիա</t>
  </si>
  <si>
    <t>Այգեշատ (Արմ.)</t>
  </si>
  <si>
    <t>Արազափ</t>
  </si>
  <si>
    <t>Արգավանդ</t>
  </si>
  <si>
    <t>Արտաշար</t>
  </si>
  <si>
    <t>Արևիկ</t>
  </si>
  <si>
    <t>Բամբակաշատ</t>
  </si>
  <si>
    <t>Բերքաշատ</t>
  </si>
  <si>
    <t>Գետաշեն</t>
  </si>
  <si>
    <t>Եղեգնուտ</t>
  </si>
  <si>
    <t>Երասխահուն</t>
  </si>
  <si>
    <t>Զարթոնք</t>
  </si>
  <si>
    <t>Հայկավան</t>
  </si>
  <si>
    <t>Մարգարա</t>
  </si>
  <si>
    <t>Մրգաշատ</t>
  </si>
  <si>
    <t>Նալբանդյան</t>
  </si>
  <si>
    <t>Նոր Արմավիր</t>
  </si>
  <si>
    <t>Նոր Արտագերս</t>
  </si>
  <si>
    <t>Նոր Կեսարիա</t>
  </si>
  <si>
    <t>Նորապատ</t>
  </si>
  <si>
    <t>Շենավան</t>
  </si>
  <si>
    <t>Ջանֆիդա</t>
  </si>
  <si>
    <t>Ջրաշեն</t>
  </si>
  <si>
    <t>Վարդանաշեն</t>
  </si>
  <si>
    <t>Տանձուտ</t>
  </si>
  <si>
    <t>Փշատավան</t>
  </si>
  <si>
    <t>Ակնալիճ</t>
  </si>
  <si>
    <t>Տարոնիկ</t>
  </si>
  <si>
    <t>Փարաքար</t>
  </si>
  <si>
    <t>Թաիրով</t>
  </si>
  <si>
    <t>Այգեկ</t>
  </si>
  <si>
    <t>Արևաշատ</t>
  </si>
  <si>
    <t>Բաղրամյան(էջմ.)</t>
  </si>
  <si>
    <t>Մերձավան</t>
  </si>
  <si>
    <t>Մուսալեռ</t>
  </si>
  <si>
    <t>Նորակերտ</t>
  </si>
  <si>
    <t>Պտղունք</t>
  </si>
  <si>
    <t>Արաքս</t>
  </si>
  <si>
    <t>Ակնաշեն</t>
  </si>
  <si>
    <t>Ապագա</t>
  </si>
  <si>
    <t>Առատաշեն</t>
  </si>
  <si>
    <t>Արաքս (էջմ.)</t>
  </si>
  <si>
    <t>Արտիմետ</t>
  </si>
  <si>
    <t>Գայ</t>
  </si>
  <si>
    <t>Գրիբոյեդով</t>
  </si>
  <si>
    <t>Լուսագյուղ</t>
  </si>
  <si>
    <t>Խորոնք</t>
  </si>
  <si>
    <t>Հայկաշեն</t>
  </si>
  <si>
    <t>Ջրարբի</t>
  </si>
  <si>
    <t>Խոյ</t>
  </si>
  <si>
    <t>Աղավնատուն</t>
  </si>
  <si>
    <t>Ամբերդ</t>
  </si>
  <si>
    <t>Այգեշատ (էջմ.)</t>
  </si>
  <si>
    <t>Արագած</t>
  </si>
  <si>
    <t>Արշալույս</t>
  </si>
  <si>
    <t>Դաշտ</t>
  </si>
  <si>
    <t>Դողս</t>
  </si>
  <si>
    <t>Լեռնամերձ</t>
  </si>
  <si>
    <t>Ծաղկալանջ</t>
  </si>
  <si>
    <t>Ծաղկունք</t>
  </si>
  <si>
    <t>Ծիածան</t>
  </si>
  <si>
    <t>Հայթաղ</t>
  </si>
  <si>
    <t>Հովտամեջ</t>
  </si>
  <si>
    <t>Մրգաստան</t>
  </si>
  <si>
    <t>Շահումյան</t>
  </si>
  <si>
    <t>Մոնթեավան</t>
  </si>
  <si>
    <t>Գեղակերտ</t>
  </si>
  <si>
    <t>Բաղրամյան</t>
  </si>
  <si>
    <t>Բաղրամյան (Բաղր.)</t>
  </si>
  <si>
    <t>Դալարիկ</t>
  </si>
  <si>
    <t>Շենիկ</t>
  </si>
  <si>
    <t>Երվանդաշատ</t>
  </si>
  <si>
    <t>Լեռնագոգ</t>
  </si>
  <si>
    <t>Քարակերտ</t>
  </si>
  <si>
    <t>Արգինա</t>
  </si>
  <si>
    <t>Վանանդ</t>
  </si>
  <si>
    <t>Կողբավան</t>
  </si>
  <si>
    <t>Բագարան</t>
  </si>
  <si>
    <t>Տալվորիկ</t>
  </si>
  <si>
    <t>Արտամետ</t>
  </si>
  <si>
    <t>Հուշակերտ</t>
  </si>
  <si>
    <t>Արևադաշտ</t>
  </si>
  <si>
    <t>Ընդամենը՝</t>
  </si>
  <si>
    <r>
      <t xml:space="preserve">ՏԵՂԵԿԱՏՎՈՒԹՅՈՒՆ
ՀՀ  Տավուշի մարզի  խոշորացված համայնքների ՏԻՄ-երի և համայնքապետարանների աշխատակազմերի կողմից </t>
    </r>
    <r>
      <rPr>
        <b/>
        <i/>
        <u/>
        <sz val="10"/>
        <color indexed="8"/>
        <rFont val="GHEA Grapalat"/>
        <family val="3"/>
      </rPr>
      <t>էլեկտրոնային</t>
    </r>
    <r>
      <rPr>
        <b/>
        <sz val="10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</si>
  <si>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I եռամսյակ</t>
  </si>
  <si>
    <t>Իջևան</t>
  </si>
  <si>
    <t>Ազատամուտ</t>
  </si>
  <si>
    <t>-</t>
  </si>
  <si>
    <t>Աչաջուր</t>
  </si>
  <si>
    <t>Գանձաքար</t>
  </si>
  <si>
    <t>Գետահովիտ</t>
  </si>
  <si>
    <t>Սևքար</t>
  </si>
  <si>
    <t>Այգեհովիտ</t>
  </si>
  <si>
    <t>Ենոքավան</t>
  </si>
  <si>
    <t>Վազաշեն</t>
  </si>
  <si>
    <t>Դիտավան</t>
  </si>
  <si>
    <t>Լուսաձոր</t>
  </si>
  <si>
    <t>Կիրանց</t>
  </si>
  <si>
    <t>Աճարկուտ</t>
  </si>
  <si>
    <t>Խաշթառակ</t>
  </si>
  <si>
    <t>Ն. Ծաղկավան</t>
  </si>
  <si>
    <t>Լուսահովիտ</t>
  </si>
  <si>
    <t>Բերքաբեր</t>
  </si>
  <si>
    <t>Սարիգյուղ</t>
  </si>
  <si>
    <t>Դիլիջան</t>
  </si>
  <si>
    <t>Հաղարծին</t>
  </si>
  <si>
    <t>Թեղուտ</t>
  </si>
  <si>
    <t>Հովք</t>
  </si>
  <si>
    <t>Գոշ</t>
  </si>
  <si>
    <t>Աղավնավանք</t>
  </si>
  <si>
    <t>Խաչարձան</t>
  </si>
  <si>
    <t>Նոյեմբերյան</t>
  </si>
  <si>
    <t>Բերդավան</t>
  </si>
  <si>
    <t>Դովեղ</t>
  </si>
  <si>
    <t>Ջուջևան</t>
  </si>
  <si>
    <t>Բաղանիս</t>
  </si>
  <si>
    <t>Ոսկեվան</t>
  </si>
  <si>
    <t>Կոթի</t>
  </si>
  <si>
    <t>Բարեկամավան</t>
  </si>
  <si>
    <t>Ոսկեպար</t>
  </si>
  <si>
    <t>Կողբ</t>
  </si>
  <si>
    <t>Զորական</t>
  </si>
  <si>
    <t>Հաղթանակ</t>
  </si>
  <si>
    <t>Պտղավան</t>
  </si>
  <si>
    <t>Արճիս</t>
  </si>
  <si>
    <t>Այրում</t>
  </si>
  <si>
    <t>Լճկաձոր</t>
  </si>
  <si>
    <t>Դեղձավան</t>
  </si>
  <si>
    <t>Բագրատաշեն</t>
  </si>
  <si>
    <t>Դեբեդավան</t>
  </si>
  <si>
    <t xml:space="preserve">Բերդ </t>
  </si>
  <si>
    <t>Արծվաբերդ</t>
  </si>
  <si>
    <t>Այգեձոր</t>
  </si>
  <si>
    <t>Այգեպար</t>
  </si>
  <si>
    <t>Չինարի</t>
  </si>
  <si>
    <t>Մովսես</t>
  </si>
  <si>
    <t>Չորաթան</t>
  </si>
  <si>
    <t>Նորաշեն</t>
  </si>
  <si>
    <t>Վ.Կ.Աղբյուր</t>
  </si>
  <si>
    <t>Նավուր</t>
  </si>
  <si>
    <t>Իծաքար</t>
  </si>
  <si>
    <t>Չինչին</t>
  </si>
  <si>
    <t xml:space="preserve">Տավուշ </t>
  </si>
  <si>
    <t>Ն.Կ.Աղբյուր</t>
  </si>
  <si>
    <t>Վ.Ծաղկավան</t>
  </si>
  <si>
    <t>Վարագավան</t>
  </si>
  <si>
    <t>Պառավաքար</t>
  </si>
  <si>
    <r>
      <t xml:space="preserve">ՏԵՂԵԿԱՏՎՈՒԹՅՈՒՆ
ՀՀ Արագածոտնի  մարզի  խոշորացված համայնքների ՏԻՄ-երի և համայնքապետարանների աշխատակազմերի կողմից </t>
    </r>
    <r>
      <rPr>
        <b/>
        <i/>
        <u/>
        <sz val="12"/>
        <color indexed="8"/>
        <rFont val="GHEA Grapalat"/>
        <family val="3"/>
      </rPr>
      <t>էլեկտրոնային</t>
    </r>
    <r>
      <rPr>
        <b/>
        <sz val="12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</si>
  <si>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 xml:space="preserve"> 1 -ին եռամսյակ 2023թ.</t>
  </si>
  <si>
    <t>Ապարան</t>
  </si>
  <si>
    <t>Նիգավան</t>
  </si>
  <si>
    <t>Կայք</t>
  </si>
  <si>
    <t>Վարդենիս</t>
  </si>
  <si>
    <t>Չքնաղ</t>
  </si>
  <si>
    <t>Թթուջուր</t>
  </si>
  <si>
    <t>Ձորագլուխ</t>
  </si>
  <si>
    <t>Ջրամբար</t>
  </si>
  <si>
    <t>Ծաղկաշեն</t>
  </si>
  <si>
    <t>Քուչակ</t>
  </si>
  <si>
    <t>Հարթավան</t>
  </si>
  <si>
    <t>Վարդենուտ</t>
  </si>
  <si>
    <t>Արայի</t>
  </si>
  <si>
    <t>Ափնագյուղ</t>
  </si>
  <si>
    <t>Երնջատափ</t>
  </si>
  <si>
    <t>Շողակն</t>
  </si>
  <si>
    <t>Եղիպատրուշ</t>
  </si>
  <si>
    <t>Մելիքգյուղ</t>
  </si>
  <si>
    <t>Ծաղկահովիտ</t>
  </si>
  <si>
    <t xml:space="preserve">Հնաբերդ </t>
  </si>
  <si>
    <t xml:space="preserve">Գեղաձոր </t>
  </si>
  <si>
    <t>Բերքառատ</t>
  </si>
  <si>
    <t>Վարդաբլուր</t>
  </si>
  <si>
    <t>Գեղարոտ</t>
  </si>
  <si>
    <t>Ծիլքար</t>
  </si>
  <si>
    <t xml:space="preserve">Լեռնապար </t>
  </si>
  <si>
    <t>Աշտարակ</t>
  </si>
  <si>
    <t>Ագարակ</t>
  </si>
  <si>
    <t>Աղձք</t>
  </si>
  <si>
    <t>Անտառուտ</t>
  </si>
  <si>
    <t>Ավան /Վերին Սասունիկ/</t>
  </si>
  <si>
    <t>Արագածոտն</t>
  </si>
  <si>
    <t>Արուճ/Դպրեվանք/</t>
  </si>
  <si>
    <t>Արտաշավան</t>
  </si>
  <si>
    <t>Բազմաղբյուր</t>
  </si>
  <si>
    <t>Բյուրական</t>
  </si>
  <si>
    <t>Լեռնարոտ</t>
  </si>
  <si>
    <t>Կարբի</t>
  </si>
  <si>
    <t>Կոշ</t>
  </si>
  <si>
    <t>Ղազարավան</t>
  </si>
  <si>
    <t>Նոր Ամանոս</t>
  </si>
  <si>
    <t>Նոր Եդեսիա</t>
  </si>
  <si>
    <t>Նոր Երզնկա</t>
  </si>
  <si>
    <t>Ոսկեվազ</t>
  </si>
  <si>
    <t>Սաղմոսավան</t>
  </si>
  <si>
    <t>Սասունիկ</t>
  </si>
  <si>
    <t>Տեղեր</t>
  </si>
  <si>
    <t>Ուշի</t>
  </si>
  <si>
    <t>Ուջան</t>
  </si>
  <si>
    <t>Փարպի</t>
  </si>
  <si>
    <t>Օհանավան</t>
  </si>
  <si>
    <t>Օշական</t>
  </si>
  <si>
    <t>Օրգով</t>
  </si>
  <si>
    <t>Թալին</t>
  </si>
  <si>
    <t>Սուսեր</t>
  </si>
  <si>
    <t>Դիան</t>
  </si>
  <si>
    <t>Զովասար</t>
  </si>
  <si>
    <t>Դաշտադեմ</t>
  </si>
  <si>
    <t>Ագարակավան</t>
  </si>
  <si>
    <t>Իրինդ</t>
  </si>
  <si>
    <t>Եղնիկ</t>
  </si>
  <si>
    <t>Ծաղկասար</t>
  </si>
  <si>
    <t>Վերին Սասնաշեն</t>
  </si>
  <si>
    <t>Կաքավաձոր</t>
  </si>
  <si>
    <t>Ցամաքասար</t>
  </si>
  <si>
    <t>Թաթուլ</t>
  </si>
  <si>
    <t>Զարինջա</t>
  </si>
  <si>
    <t>Վերին Բազմաբերդ</t>
  </si>
  <si>
    <t>Արագածավան</t>
  </si>
  <si>
    <t>Մաստարա</t>
  </si>
  <si>
    <t>Նոր Արթիկ</t>
  </si>
  <si>
    <t>Հացաշեն</t>
  </si>
  <si>
    <t>Կաթնաղբյուր</t>
  </si>
  <si>
    <t>Գետափ</t>
  </si>
  <si>
    <t>Շղարշիկ</t>
  </si>
  <si>
    <t>Գառնահովիտ</t>
  </si>
  <si>
    <t>Կարմրաշեն</t>
  </si>
  <si>
    <t>Ներքին Սասնաշեն</t>
  </si>
  <si>
    <t>Դավթաշեն</t>
  </si>
  <si>
    <t>Ներքին Բազմաբերդ</t>
  </si>
  <si>
    <t>Պարտիզակ</t>
  </si>
  <si>
    <t>Լուսակն</t>
  </si>
  <si>
    <t>Ոսկեթաս</t>
  </si>
  <si>
    <t>Աշնակ</t>
  </si>
  <si>
    <t>Արտենի</t>
  </si>
  <si>
    <t>Ընդամենը</t>
  </si>
  <si>
    <r>
      <t xml:space="preserve">ՏԵՂԵԿԱՏՎՈՒԹՅՈՒՆ
ՀՀ Շիրակի մարզի Անի, Ախուրյան, Աշոցք, Ամասիա և  Արթիկ միավորված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</si>
  <si>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r>
      <t>1-ին եռամսյակ</t>
    </r>
    <r>
      <rPr>
        <b/>
        <sz val="10"/>
        <color rgb="FFFF0000"/>
        <rFont val="GHEA Grapalat"/>
        <family val="3"/>
      </rPr>
      <t xml:space="preserve"> </t>
    </r>
    <r>
      <rPr>
        <b/>
        <sz val="10"/>
        <color theme="1"/>
        <rFont val="GHEA Grapalat"/>
        <family val="3"/>
      </rPr>
      <t>2023թ.</t>
    </r>
  </si>
  <si>
    <t>ՀԿՏՀ-ի միջոցով մարզպետարան առաքված՝ համայնքի ավագանու և համայնքի ղեկավարի որոշումների ընդհանուր քանակը</t>
  </si>
  <si>
    <t>Անի</t>
  </si>
  <si>
    <t>Մարալիկ</t>
  </si>
  <si>
    <t>Աղին</t>
  </si>
  <si>
    <t>Անիավան</t>
  </si>
  <si>
    <t>Անիպեմզա</t>
  </si>
  <si>
    <t>Բագրավան</t>
  </si>
  <si>
    <t>Նորշեն</t>
  </si>
  <si>
    <t>Ջրափի</t>
  </si>
  <si>
    <t>Շիրակավան</t>
  </si>
  <si>
    <t>Հայկաձոր</t>
  </si>
  <si>
    <t>Իսահակյան</t>
  </si>
  <si>
    <t>Բարձրաշեն</t>
  </si>
  <si>
    <t>Գուսանագյուղ</t>
  </si>
  <si>
    <t>Լուսաղբյուր</t>
  </si>
  <si>
    <t>Լանջիկ</t>
  </si>
  <si>
    <t>Սառնաղբյուր</t>
  </si>
  <si>
    <t>Սարակապ</t>
  </si>
  <si>
    <t>Ձիթհանքով</t>
  </si>
  <si>
    <t>Ձորակապ</t>
  </si>
  <si>
    <t>Քարաբերդ</t>
  </si>
  <si>
    <t>Ախուրյան</t>
  </si>
  <si>
    <t>Այգաբաց</t>
  </si>
  <si>
    <t>Բասեն</t>
  </si>
  <si>
    <t xml:space="preserve">Հովիտ </t>
  </si>
  <si>
    <t xml:space="preserve">Կառնուտ </t>
  </si>
  <si>
    <t>Կամո</t>
  </si>
  <si>
    <t>Կապս</t>
  </si>
  <si>
    <t>Վահրամաբերդ</t>
  </si>
  <si>
    <t>Մարմաշեն</t>
  </si>
  <si>
    <t>Հովունի</t>
  </si>
  <si>
    <t>Ջաջուռ</t>
  </si>
  <si>
    <t>Քեթի</t>
  </si>
  <si>
    <t>Ջաջուռավան</t>
  </si>
  <si>
    <t>Կրաշեն</t>
  </si>
  <si>
    <t>Լեռնուտ</t>
  </si>
  <si>
    <t>Փոքրաշեն</t>
  </si>
  <si>
    <t>Մեծ Սարիար</t>
  </si>
  <si>
    <t>Շիրակ</t>
  </si>
  <si>
    <t>Հացիկավան</t>
  </si>
  <si>
    <t>Կարմրաքար</t>
  </si>
  <si>
    <t>Ախուրիկ</t>
  </si>
  <si>
    <t>Ազատան</t>
  </si>
  <si>
    <t>Առափի</t>
  </si>
  <si>
    <t>Ոսկեհասկ</t>
  </si>
  <si>
    <t>Երազգավորս</t>
  </si>
  <si>
    <t>Բենիամին</t>
  </si>
  <si>
    <t>Բայանդուր</t>
  </si>
  <si>
    <t>Գետք</t>
  </si>
  <si>
    <t>Ղարիբջանյան</t>
  </si>
  <si>
    <t>Ախուրյան կայարանի գյուղ</t>
  </si>
  <si>
    <t>Աշոցք</t>
  </si>
  <si>
    <t>Սարագյուղ</t>
  </si>
  <si>
    <t>Բավրա</t>
  </si>
  <si>
    <t>Սիզավետ</t>
  </si>
  <si>
    <t>Թավշուտ</t>
  </si>
  <si>
    <t>Ղազանչի</t>
  </si>
  <si>
    <t>Մեծ Սեպասար</t>
  </si>
  <si>
    <t>Փոքր Սեպասար</t>
  </si>
  <si>
    <t>Կրասար</t>
  </si>
  <si>
    <t>Զույգաղբյուր</t>
  </si>
  <si>
    <t>Կարմրավան</t>
  </si>
  <si>
    <t>Թորոսգյուղ</t>
  </si>
  <si>
    <t>Գոգհովիտ</t>
  </si>
  <si>
    <t>Արփենի</t>
  </si>
  <si>
    <t>Լեռնագյուղ</t>
  </si>
  <si>
    <t>Ցողամարգ</t>
  </si>
  <si>
    <t>Վարդաղբյուր</t>
  </si>
  <si>
    <t>Մուսայելյան</t>
  </si>
  <si>
    <t>Սալուտ</t>
  </si>
  <si>
    <t>Բաշգյուղ</t>
  </si>
  <si>
    <t>Փոքր Սարիար</t>
  </si>
  <si>
    <t>Կաքավասար</t>
  </si>
  <si>
    <t>Սարապատ</t>
  </si>
  <si>
    <t>Ձորաշեն</t>
  </si>
  <si>
    <t>Հարթաշեն</t>
  </si>
  <si>
    <t>Արեգնադեմ</t>
  </si>
  <si>
    <t>Բանդիվան</t>
  </si>
  <si>
    <t>Ողջի</t>
  </si>
  <si>
    <t>Մեղրաշատ</t>
  </si>
  <si>
    <t>Հովտուն</t>
  </si>
  <si>
    <t>Ջրաձոր</t>
  </si>
  <si>
    <t>Բյուրակն</t>
  </si>
  <si>
    <t>Գտաշեն</t>
  </si>
  <si>
    <t>Կամխուտ</t>
  </si>
  <si>
    <t>Հողմիկ</t>
  </si>
  <si>
    <t>Ալվար</t>
  </si>
  <si>
    <t>Աղվորիկ</t>
  </si>
  <si>
    <t>Արդենիս</t>
  </si>
  <si>
    <t>Բերդաշեն</t>
  </si>
  <si>
    <t>Գառնառիճ</t>
  </si>
  <si>
    <t>Զորակերտ</t>
  </si>
  <si>
    <t>Ծաղկուտ</t>
  </si>
  <si>
    <t>Շաղիկ</t>
  </si>
  <si>
    <t>Լորասար</t>
  </si>
  <si>
    <t>Դարիկ</t>
  </si>
  <si>
    <t>Պաղակն</t>
  </si>
  <si>
    <t>Երիզակ</t>
  </si>
  <si>
    <t>Արավետ</t>
  </si>
  <si>
    <t>Եղնաջուր</t>
  </si>
  <si>
    <t>Արթիկ</t>
  </si>
  <si>
    <t>Փանիկ</t>
  </si>
  <si>
    <t>Անուշավան</t>
  </si>
  <si>
    <t>Արևշատ</t>
  </si>
  <si>
    <t xml:space="preserve">Լեռնակերտ </t>
  </si>
  <si>
    <t xml:space="preserve">Գեղանիստ </t>
  </si>
  <si>
    <t>Լուսակերտ</t>
  </si>
  <si>
    <t>Հայրենյաց</t>
  </si>
  <si>
    <t>Հառիճ</t>
  </si>
  <si>
    <t>Հոռոմ</t>
  </si>
  <si>
    <t xml:space="preserve">Մեղրաշեն </t>
  </si>
  <si>
    <t>Նահապետավան</t>
  </si>
  <si>
    <t xml:space="preserve">Նոր Կյանք </t>
  </si>
  <si>
    <t>Պեմզաշեն</t>
  </si>
  <si>
    <t>Սարատակ</t>
  </si>
  <si>
    <t>Սպանդարյան</t>
  </si>
  <si>
    <t>Վարդաքար</t>
  </si>
  <si>
    <t>Փոքր Մանթաշ</t>
  </si>
  <si>
    <t>Մեծ Մանթաշ</t>
  </si>
  <si>
    <t>Հովտաշեն</t>
  </si>
  <si>
    <t>Տուֆաշեն</t>
  </si>
  <si>
    <t>Հայկասար</t>
  </si>
  <si>
    <r>
      <t xml:space="preserve">ՏԵՂԵԿԱՏՎՈՒԹՅՈՒՆ
ՀՀ  Սյունիքի մարզի խոշորացված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</si>
  <si>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Հաշվետու  եռամսյակ՝հունվար-մարտ 2023թ.</t>
  </si>
  <si>
    <t>ԳՈՐԻՍ</t>
  </si>
  <si>
    <t>Գորիս քաղաք</t>
  </si>
  <si>
    <t>Ակներ</t>
  </si>
  <si>
    <t>Աղբուլաղ</t>
  </si>
  <si>
    <t>Վերիշեն</t>
  </si>
  <si>
    <t xml:space="preserve">Ձորակ </t>
  </si>
  <si>
    <t>Քարահունջ</t>
  </si>
  <si>
    <t>Որոտան</t>
  </si>
  <si>
    <t xml:space="preserve">Վանանդ </t>
  </si>
  <si>
    <t xml:space="preserve">Շուռնուխ </t>
  </si>
  <si>
    <t>Բարձրավան</t>
  </si>
  <si>
    <t>Խնձորեսկ</t>
  </si>
  <si>
    <t>Ն.խնձորեսկ</t>
  </si>
  <si>
    <t>ԿԱՊԱՆ</t>
  </si>
  <si>
    <t>Կապան քաղաք</t>
  </si>
  <si>
    <t xml:space="preserve">Ագարակ </t>
  </si>
  <si>
    <t xml:space="preserve">Աղվանի </t>
  </si>
  <si>
    <t xml:space="preserve">Աճանան </t>
  </si>
  <si>
    <t xml:space="preserve">Անտառաշատ </t>
  </si>
  <si>
    <t>Առաջաձոր</t>
  </si>
  <si>
    <t xml:space="preserve">Արծվանիկ </t>
  </si>
  <si>
    <t xml:space="preserve">Բարգուշատ </t>
  </si>
  <si>
    <t xml:space="preserve">Գեղանուշ </t>
  </si>
  <si>
    <t xml:space="preserve">Գոմարան </t>
  </si>
  <si>
    <t xml:space="preserve">Դավիթ Բեկ </t>
  </si>
  <si>
    <t xml:space="preserve">Դիցմայրի </t>
  </si>
  <si>
    <t xml:space="preserve">Եղեգ </t>
  </si>
  <si>
    <t xml:space="preserve">Եղվարդ </t>
  </si>
  <si>
    <t xml:space="preserve">Խդրանց </t>
  </si>
  <si>
    <t xml:space="preserve">Խորձոր </t>
  </si>
  <si>
    <t xml:space="preserve">Ծավ </t>
  </si>
  <si>
    <t xml:space="preserve">Կաղնուտ </t>
  </si>
  <si>
    <t xml:space="preserve">Ձորաստան </t>
  </si>
  <si>
    <t xml:space="preserve">Ճակատեն </t>
  </si>
  <si>
    <t xml:space="preserve">Ներքին Խոտանան </t>
  </si>
  <si>
    <t>Ներքին Հանդ</t>
  </si>
  <si>
    <t xml:space="preserve">Նորաշենիկ </t>
  </si>
  <si>
    <t xml:space="preserve">Շիկահող </t>
  </si>
  <si>
    <t xml:space="preserve">Շիշկերտ </t>
  </si>
  <si>
    <t xml:space="preserve">Շրվենանց </t>
  </si>
  <si>
    <t xml:space="preserve">Չափնի </t>
  </si>
  <si>
    <t xml:space="preserve">Սզնակ </t>
  </si>
  <si>
    <t xml:space="preserve">Սյունիք </t>
  </si>
  <si>
    <t xml:space="preserve">Սրաշեն </t>
  </si>
  <si>
    <t xml:space="preserve">Սևաքար </t>
  </si>
  <si>
    <t xml:space="preserve">Վանեք </t>
  </si>
  <si>
    <t xml:space="preserve">Վարդավանք </t>
  </si>
  <si>
    <t>Վերին Խոտանան</t>
  </si>
  <si>
    <t xml:space="preserve">Տանձավեր </t>
  </si>
  <si>
    <t xml:space="preserve">Տավրուս </t>
  </si>
  <si>
    <r>
      <rPr>
        <sz val="10"/>
        <color indexed="9"/>
        <rFont val="GHEA Grapalat"/>
        <family val="3"/>
      </rPr>
      <t>ւ</t>
    </r>
    <r>
      <rPr>
        <sz val="10"/>
        <color indexed="8"/>
        <rFont val="GHEA Grapalat"/>
        <family val="3"/>
      </rPr>
      <t>Ուժանիս</t>
    </r>
  </si>
  <si>
    <t xml:space="preserve">Օխտար </t>
  </si>
  <si>
    <t xml:space="preserve">Ըրկենաց </t>
  </si>
  <si>
    <t>ՄԵՂՐԻ</t>
  </si>
  <si>
    <t>Մեղրի</t>
  </si>
  <si>
    <t>Ալվանք</t>
  </si>
  <si>
    <t>Գուդեմնիս</t>
  </si>
  <si>
    <t>Լեհվազ</t>
  </si>
  <si>
    <t>Լիճք</t>
  </si>
  <si>
    <t>Կարճևան</t>
  </si>
  <si>
    <t>Կուրիս</t>
  </si>
  <si>
    <t>Նռնաձոր</t>
  </si>
  <si>
    <t>Շվանիձոր</t>
  </si>
  <si>
    <t>Վահրավար</t>
  </si>
  <si>
    <t>Վարդանիձոր</t>
  </si>
  <si>
    <t>Տաշտուն</t>
  </si>
  <si>
    <t>ՍԻՍԻԱՆ</t>
  </si>
  <si>
    <t>Սիսիան</t>
  </si>
  <si>
    <t>Ախլաթյան</t>
  </si>
  <si>
    <t>Աղիտու</t>
  </si>
  <si>
    <t>Անգեղակոթ</t>
  </si>
  <si>
    <t>Աշոտավան</t>
  </si>
  <si>
    <t>Արևիս</t>
  </si>
  <si>
    <t>Բալաք</t>
  </si>
  <si>
    <t>Բնունիս</t>
  </si>
  <si>
    <t>Բռնակոթ</t>
  </si>
  <si>
    <t>Գետաթաղ</t>
  </si>
  <si>
    <t>Դաստակերտ</t>
  </si>
  <si>
    <t>Դարբաս</t>
  </si>
  <si>
    <t>Թանահատ</t>
  </si>
  <si>
    <t>Թասիկ</t>
  </si>
  <si>
    <t>Իշխանասար</t>
  </si>
  <si>
    <t>Լծեն</t>
  </si>
  <si>
    <t>Լոր</t>
  </si>
  <si>
    <t>Մուցք</t>
  </si>
  <si>
    <t>Նժդեհ</t>
  </si>
  <si>
    <t>Շաղատ</t>
  </si>
  <si>
    <t>Շամբ</t>
  </si>
  <si>
    <t>Շաքի</t>
  </si>
  <si>
    <t>Շենաթաղ</t>
  </si>
  <si>
    <t>Որոտնավան</t>
  </si>
  <si>
    <t>Սալվարդ</t>
  </si>
  <si>
    <t>Վաղատին</t>
  </si>
  <si>
    <t>Տոլորս</t>
  </si>
  <si>
    <t>Տորունիք</t>
  </si>
  <si>
    <t>Ույծ</t>
  </si>
  <si>
    <t>Գորայք</t>
  </si>
  <si>
    <t>Ծղուկ</t>
  </si>
  <si>
    <t>Սառնակունք</t>
  </si>
  <si>
    <t>ՏԱԹԵՎ</t>
  </si>
  <si>
    <t>Խոտ</t>
  </si>
  <si>
    <t>Հալիձոր</t>
  </si>
  <si>
    <t>Հարժիս</t>
  </si>
  <si>
    <t>Շինուհայր</t>
  </si>
  <si>
    <t>Սվարանց</t>
  </si>
  <si>
    <t>Տաթև</t>
  </si>
  <si>
    <t>Տանձատափ</t>
  </si>
  <si>
    <t>Քաշունի</t>
  </si>
  <si>
    <t>ՏԵՂ</t>
  </si>
  <si>
    <t>Տեղ</t>
  </si>
  <si>
    <t>Արավուս</t>
  </si>
  <si>
    <t>Խնածախ</t>
  </si>
  <si>
    <t>Խոզնավար</t>
  </si>
  <si>
    <t>Կոռնիձոր</t>
  </si>
  <si>
    <t>Վաղատուր</t>
  </si>
  <si>
    <t>Քարաշեն</t>
  </si>
  <si>
    <t>ՔԱՋԱՐԱՆ</t>
  </si>
  <si>
    <t>Քաջարան</t>
  </si>
  <si>
    <t>Անդոկավան</t>
  </si>
  <si>
    <t>Աջաբաջ</t>
  </si>
  <si>
    <t>Բաբիկավան</t>
  </si>
  <si>
    <t>Գեղավանք</t>
  </si>
  <si>
    <t>Գեղի</t>
  </si>
  <si>
    <t>Գետիշեն</t>
  </si>
  <si>
    <t>Լեռնաձոր</t>
  </si>
  <si>
    <t>Կաթնառատ</t>
  </si>
  <si>
    <t>Կավճուտ</t>
  </si>
  <si>
    <t>Կարդ</t>
  </si>
  <si>
    <t>Կիցք</t>
  </si>
  <si>
    <t>Ձագիկավան</t>
  </si>
  <si>
    <t>Ներքին Գիրաթաղ</t>
  </si>
  <si>
    <t>Նոր Աստղաբերդ</t>
  </si>
  <si>
    <t xml:space="preserve">Ոչեթի </t>
  </si>
  <si>
    <t>Վերին Գեղավանք</t>
  </si>
  <si>
    <t>Փուխրուտ</t>
  </si>
  <si>
    <t>Վերին Գիրաթաղ</t>
  </si>
  <si>
    <t>Քաջարանց</t>
  </si>
  <si>
    <t>Քարուտ</t>
  </si>
  <si>
    <r>
      <t xml:space="preserve">ՏԵՂԵԿԱՏՎՈՒԹՅՈՒՆ
ՀՀ Լոռու  մարզի  խոշորացված համայնքների ՏԻՄ-երի և համայնքապետարանների աշխատակազմերի կողմից </t>
    </r>
    <r>
      <rPr>
        <b/>
        <i/>
        <u/>
        <sz val="10"/>
        <color indexed="8"/>
        <rFont val="GHEA Grapalat"/>
        <family val="3"/>
      </rPr>
      <t>էլեկտրոնային</t>
    </r>
    <r>
      <rPr>
        <b/>
        <sz val="10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</si>
  <si>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Հաշվետու  ժամանակահատված - 1-ին եռամսյակ 2023թ.</t>
  </si>
  <si>
    <r>
      <t xml:space="preserve"> </t>
    </r>
    <r>
      <rPr>
        <b/>
        <sz val="14"/>
        <rFont val="GHEA Grapalat"/>
        <family val="3"/>
      </rPr>
      <t>Ալավերդի</t>
    </r>
  </si>
  <si>
    <t xml:space="preserve"> Աքորի           </t>
  </si>
  <si>
    <t xml:space="preserve"> Կաճաճկուտ</t>
  </si>
  <si>
    <t>Հաղպատ</t>
  </si>
  <si>
    <t>Ծաղկաշատ</t>
  </si>
  <si>
    <t>Ջիլիզա</t>
  </si>
  <si>
    <t xml:space="preserve"> Ակներ  </t>
  </si>
  <si>
    <t>Ախթալա</t>
  </si>
  <si>
    <t>Շամլուղ</t>
  </si>
  <si>
    <t>Ճոճկան</t>
  </si>
  <si>
    <t>Մեծ Այրում</t>
  </si>
  <si>
    <t>Նեղոց</t>
  </si>
  <si>
    <t>Շնող</t>
  </si>
  <si>
    <t>Քարկոփ</t>
  </si>
  <si>
    <t xml:space="preserve">Օձուն        </t>
  </si>
  <si>
    <t>Ամոջ</t>
  </si>
  <si>
    <t xml:space="preserve"> Այգեհատ</t>
  </si>
  <si>
    <t>Արդվի</t>
  </si>
  <si>
    <t>Արևածագ</t>
  </si>
  <si>
    <t>Կարմիր Աղեկ</t>
  </si>
  <si>
    <t>Ծաթեր</t>
  </si>
  <si>
    <t xml:space="preserve"> Հագվի</t>
  </si>
  <si>
    <t>Մղարթ</t>
  </si>
  <si>
    <t>Թումանյան</t>
  </si>
  <si>
    <t>Աթան</t>
  </si>
  <si>
    <t>Ահնիձոր</t>
  </si>
  <si>
    <t>Դսեղ</t>
  </si>
  <si>
    <t>Լորուտ</t>
  </si>
  <si>
    <t>Մարց</t>
  </si>
  <si>
    <t>Շամուտ</t>
  </si>
  <si>
    <t>Չկալով</t>
  </si>
  <si>
    <t>Քարինջ</t>
  </si>
  <si>
    <t>Տաշիր</t>
  </si>
  <si>
    <t>Լեռնահովիտ</t>
  </si>
  <si>
    <t>Մեդովկա</t>
  </si>
  <si>
    <t>Մեղվահովիտ</t>
  </si>
  <si>
    <t>Բլագոդարնոյե</t>
  </si>
  <si>
    <t>Սարատովկա</t>
  </si>
  <si>
    <t>Նովոսելցովո</t>
  </si>
  <si>
    <t>Սարչապետ</t>
  </si>
  <si>
    <t>Ապավեն</t>
  </si>
  <si>
    <t>Արծնի</t>
  </si>
  <si>
    <t>Պրիվոլնոյե</t>
  </si>
  <si>
    <t>Պետրովկա</t>
  </si>
  <si>
    <t>Ձորամուտ/Գոգավան</t>
  </si>
  <si>
    <t>Մեծավան</t>
  </si>
  <si>
    <t>Միխայելովկա</t>
  </si>
  <si>
    <t>Ձյունաշող</t>
  </si>
  <si>
    <t>Պաղաղբյուր</t>
  </si>
  <si>
    <t>Ստեփանավան</t>
  </si>
  <si>
    <t xml:space="preserve">Ուրասար </t>
  </si>
  <si>
    <t xml:space="preserve">Կաթնաղբյուր </t>
  </si>
  <si>
    <t>Արմանիս</t>
  </si>
  <si>
    <t>Լոռի Բերդ</t>
  </si>
  <si>
    <t>Բովաձոր</t>
  </si>
  <si>
    <t>Լեջան</t>
  </si>
  <si>
    <t>Կողես</t>
  </si>
  <si>
    <t>Հովնանաձոր</t>
  </si>
  <si>
    <t>Յաղդան</t>
  </si>
  <si>
    <t>Սվերդլով</t>
  </si>
  <si>
    <t>Ուռուտ</t>
  </si>
  <si>
    <t>Գյուլագարակ</t>
  </si>
  <si>
    <t>Կուրթան</t>
  </si>
  <si>
    <t>Հոբարձի</t>
  </si>
  <si>
    <t>Ամրակից</t>
  </si>
  <si>
    <t>Գարգառ</t>
  </si>
  <si>
    <t>Պուշկինո</t>
  </si>
  <si>
    <t>Լերմոնտովո</t>
  </si>
  <si>
    <t>Անտառաշեն</t>
  </si>
  <si>
    <t>Սպիտակ</t>
  </si>
  <si>
    <t>Արևաշող</t>
  </si>
  <si>
    <t>Մեծ Պարնի</t>
  </si>
  <si>
    <t>Շիրակամուտ</t>
  </si>
  <si>
    <t>Գոգարան</t>
  </si>
  <si>
    <t>Լեռնանցք</t>
  </si>
  <si>
    <t>Լեռնավան</t>
  </si>
  <si>
    <t>Ծաղկաբեր</t>
  </si>
  <si>
    <t>Կաթնաջուր</t>
  </si>
  <si>
    <t>Հարթագյուղ</t>
  </si>
  <si>
    <t>Սարահարթ</t>
  </si>
  <si>
    <t>Սարամեջ</t>
  </si>
  <si>
    <t>Արջհովիտ</t>
  </si>
  <si>
    <t>Գեղասար</t>
  </si>
  <si>
    <t>Խնկոյան</t>
  </si>
  <si>
    <t>Նոր Խաչակապ</t>
  </si>
  <si>
    <t>Քարաձոր</t>
  </si>
  <si>
    <t>Փամբակ</t>
  </si>
  <si>
    <t>Ազնվաձոր</t>
  </si>
  <si>
    <t>Անտառամուտ</t>
  </si>
  <si>
    <t>Արջուտ</t>
  </si>
  <si>
    <t>Բազում</t>
  </si>
  <si>
    <t>Դեբետ</t>
  </si>
  <si>
    <t>Ձորագյուղ</t>
  </si>
  <si>
    <t>Ձորագետ</t>
  </si>
  <si>
    <t>Լեռնապատ</t>
  </si>
  <si>
    <t>Լեռնաջուր</t>
  </si>
  <si>
    <t>Մարգահովիտ</t>
  </si>
  <si>
    <t>Վահագնաձոր</t>
  </si>
  <si>
    <t>Վահագնի</t>
  </si>
  <si>
    <t>Վանաձոր</t>
  </si>
  <si>
    <t>ծրագիրը չի արտահանում</t>
  </si>
  <si>
    <t>Դարպաս</t>
  </si>
  <si>
    <t>Գուգարք</t>
  </si>
  <si>
    <r>
      <t xml:space="preserve">ՏԵՂԵԿԱՏՎՈՒԹՅՈՒՆ
ՀՀ Վայոց ձորի  մարզի խոշորացված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</si>
  <si>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 xml:space="preserve"> 2023 թվականի 1-ին եռամսյակ</t>
  </si>
  <si>
    <t>Համայնք 
Եղեգնաձոր</t>
  </si>
  <si>
    <t>Բնակավայր Եղեգնաձոր</t>
  </si>
  <si>
    <t>Բնակավայր Գետափ</t>
  </si>
  <si>
    <t>Բնակավայր 
Գլաձոր</t>
  </si>
  <si>
    <t>Բնակավայր 
Մալիշկա</t>
  </si>
  <si>
    <t>Բնակավայր 
Վերնաշեն</t>
  </si>
  <si>
    <t>Համայնք 
Վայք</t>
  </si>
  <si>
    <t>Բնակավայր Վայք</t>
  </si>
  <si>
    <t>Բնակավայր
Ազատեկ</t>
  </si>
  <si>
    <t>Բնակավայր 
Արին</t>
  </si>
  <si>
    <t>Բնակավայր 
Արտավան</t>
  </si>
  <si>
    <t>Բնակավայր Բարձրունի</t>
  </si>
  <si>
    <t>Բնակավայր Գոմք</t>
  </si>
  <si>
    <t>Բնակավայր Զառիթափ</t>
  </si>
  <si>
    <t>Բնակավայր 
Զեդեա</t>
  </si>
  <si>
    <t>Բնակավայր Խնձորուտ</t>
  </si>
  <si>
    <t>Բնակավայր
Կարմրաշեն</t>
  </si>
  <si>
    <t>Բնակավայր 
Հերհեր</t>
  </si>
  <si>
    <t xml:space="preserve">Բնակավայր Մարտիրոս
</t>
  </si>
  <si>
    <t>Բնակավայր Նոր Ազնաբերդ</t>
  </si>
  <si>
    <t>Բնակավայր 
Սարավան</t>
  </si>
  <si>
    <t>Բնակավայր 
Սերս</t>
  </si>
  <si>
    <t>Բնակավայր
Փոռ</t>
  </si>
  <si>
    <t>Համայնք
Ջերմուկ</t>
  </si>
  <si>
    <t>Բնակավայր Ջերմուկ</t>
  </si>
  <si>
    <t>Բնակավայր
Կեչուտ</t>
  </si>
  <si>
    <t>Բնակավայր 
Գնդեվազ</t>
  </si>
  <si>
    <t>Համայնք 
Արենի</t>
  </si>
  <si>
    <t>Բնակավայր Արենի</t>
  </si>
  <si>
    <t>Բնակավայր 
Ագարակաձոր</t>
  </si>
  <si>
    <t>Բնակավայր 
Աղավնաձոր</t>
  </si>
  <si>
    <t xml:space="preserve">Բնակավայր Արփի
</t>
  </si>
  <si>
    <t>Բնակավայր 
Գնիշիկ</t>
  </si>
  <si>
    <t>Բնակավայր Ելփին</t>
  </si>
  <si>
    <t>Բնակավայր Խաչիկ</t>
  </si>
  <si>
    <t>Բնակավայր Չիվա</t>
  </si>
  <si>
    <t>Բնակավայր Ռինդ</t>
  </si>
  <si>
    <t>Համայնք 
Եղեգիս</t>
  </si>
  <si>
    <t>Բնակավայր Շատին</t>
  </si>
  <si>
    <t>Բնակավայր 
Աղնջաձոր</t>
  </si>
  <si>
    <t>Բնակավայր 
Արտաբույնք</t>
  </si>
  <si>
    <t xml:space="preserve">Բնակավայր Գողթանիկ
</t>
  </si>
  <si>
    <t>Բնակավայր 
Եղեգիս</t>
  </si>
  <si>
    <t>Բնակավայր Թառաթումբ</t>
  </si>
  <si>
    <t>Բնակավայր Հերմոն</t>
  </si>
  <si>
    <t>Բնակավայր Հորբատեղ</t>
  </si>
  <si>
    <t>Բնակավայր   Հորս</t>
  </si>
  <si>
    <t>Բնակավայր Սալլի</t>
  </si>
  <si>
    <t>Բնակավայր Վարդահովիտ</t>
  </si>
  <si>
    <t>Բնակավայր Քարագլուխ</t>
  </si>
  <si>
    <r>
      <t xml:space="preserve">ՏԵՂԵԿԱՏՎՈՒԹՅՈՒՆ
ՀՀ Գեղարքունիքի  մարզի խոշորացված համայնքների ՏԻՄ-երի և համայնքապետարանների աշխատակազմերի կողմից </t>
    </r>
    <r>
      <rPr>
        <b/>
        <i/>
        <u/>
        <sz val="10"/>
        <color indexed="8"/>
        <rFont val="GHEA Grapalat"/>
        <family val="3"/>
      </rPr>
      <t>էլեկտրոնային</t>
    </r>
    <r>
      <rPr>
        <b/>
        <sz val="10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</si>
  <si>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Հաշվետու  ամիս հունվար, փետրվար, մարտ 2023թ.</t>
  </si>
  <si>
    <t>Ճամբարակ համայնք</t>
  </si>
  <si>
    <t>Ճամբարակ</t>
  </si>
  <si>
    <t xml:space="preserve">Վահան բնակավայր </t>
  </si>
  <si>
    <t xml:space="preserve">Թթուջուր բնակավայր </t>
  </si>
  <si>
    <t xml:space="preserve">Գետիկ բնակավայր </t>
  </si>
  <si>
    <t>Մարտունի բնակավայր</t>
  </si>
  <si>
    <t xml:space="preserve">Այգուտ բնակավայր </t>
  </si>
  <si>
    <t xml:space="preserve">Դպրաբակ բնակավայր </t>
  </si>
  <si>
    <t>Կալավան բնակավայր</t>
  </si>
  <si>
    <t xml:space="preserve"> </t>
  </si>
  <si>
    <t xml:space="preserve">Ձորավանք բնակավայր </t>
  </si>
  <si>
    <t xml:space="preserve">Անտառամեջ բնակավայր </t>
  </si>
  <si>
    <t>Շողակաթ բնակավայր</t>
  </si>
  <si>
    <t>Դրախտիկ բնակավայր</t>
  </si>
  <si>
    <t>Աղբերք բնակավայր</t>
  </si>
  <si>
    <t>Ջիլ բնակավայր</t>
  </si>
  <si>
    <t>Արտանիշ բնակավայր</t>
  </si>
  <si>
    <t>Ծափաթաղ բնակավայր</t>
  </si>
  <si>
    <t xml:space="preserve"> Սևան hամայնք </t>
  </si>
  <si>
    <t>Սևան</t>
  </si>
  <si>
    <t>Չկալովկա</t>
  </si>
  <si>
    <t>Զովաբեր</t>
  </si>
  <si>
    <t>Ծովագյուղ</t>
  </si>
  <si>
    <t>Դդմաշեն</t>
  </si>
  <si>
    <t xml:space="preserve">Լճաշեն </t>
  </si>
  <si>
    <t xml:space="preserve">Նորաշեն </t>
  </si>
  <si>
    <t xml:space="preserve">Սեմյոնովկա </t>
  </si>
  <si>
    <t>Վարսեր</t>
  </si>
  <si>
    <t>Գեղամավան</t>
  </si>
  <si>
    <t>Վարդենիս  համայնք</t>
  </si>
  <si>
    <t>անաս65, հող 57</t>
  </si>
  <si>
    <t>Դարանակ</t>
  </si>
  <si>
    <t>Արեգունի</t>
  </si>
  <si>
    <t>Ավազան</t>
  </si>
  <si>
    <t>Գեղամասար</t>
  </si>
  <si>
    <t>Փ.Մասրիկ</t>
  </si>
  <si>
    <t>Մ.Մասրիկ</t>
  </si>
  <si>
    <t>Արփունք</t>
  </si>
  <si>
    <t>Կախակն</t>
  </si>
  <si>
    <t>Կուտական</t>
  </si>
  <si>
    <t>Տրետուք</t>
  </si>
  <si>
    <t>Սոթք</t>
  </si>
  <si>
    <t>Ազատ</t>
  </si>
  <si>
    <t>Կութ</t>
  </si>
  <si>
    <t>Նորաբակ</t>
  </si>
  <si>
    <t>Ջաղացաձոր</t>
  </si>
  <si>
    <t>Շատվան</t>
  </si>
  <si>
    <t>Շատջրեք</t>
  </si>
  <si>
    <t>Գեղամաբակ</t>
  </si>
  <si>
    <t>Այրք</t>
  </si>
  <si>
    <t>Վերին Շորժա</t>
  </si>
  <si>
    <t>անաս, հող</t>
  </si>
  <si>
    <t>Ներքին Շորժա</t>
  </si>
  <si>
    <t>Խաչաղբյուր</t>
  </si>
  <si>
    <t>Լուսակունք</t>
  </si>
  <si>
    <t>Գեղաքար</t>
  </si>
  <si>
    <t>Տորֆավան</t>
  </si>
  <si>
    <t>Վանևան</t>
  </si>
  <si>
    <t>Ծովակ</t>
  </si>
  <si>
    <t>Կարճաղբյուր</t>
  </si>
  <si>
    <t>Լճավան</t>
  </si>
  <si>
    <t>Մաքենիս</t>
  </si>
  <si>
    <t>Ախպրաձոր</t>
  </si>
  <si>
    <t>Գավառ համայնք</t>
  </si>
  <si>
    <t>49/588</t>
  </si>
  <si>
    <t>Գավառ</t>
  </si>
  <si>
    <t>Նորատուս</t>
  </si>
  <si>
    <t>Կարմիրգյուղ</t>
  </si>
  <si>
    <t>Բերդկունք</t>
  </si>
  <si>
    <t>Հայրավանք</t>
  </si>
  <si>
    <t>Ծովազարդ</t>
  </si>
  <si>
    <t>Լճափ</t>
  </si>
  <si>
    <t>Գանձակ</t>
  </si>
  <si>
    <t xml:space="preserve">Սարուխան </t>
  </si>
  <si>
    <t>Գեղարքունիք</t>
  </si>
  <si>
    <t xml:space="preserve">Ծաղկաշեն </t>
  </si>
  <si>
    <t>Լանջաղբյուր</t>
  </si>
  <si>
    <t>Մարտունի համայնք</t>
  </si>
  <si>
    <t xml:space="preserve">Մարտունի </t>
  </si>
  <si>
    <t>Արծվանիստ</t>
  </si>
  <si>
    <t>Ծովինար</t>
  </si>
  <si>
    <t>Վարդենիկ</t>
  </si>
  <si>
    <t>Զոլաքար</t>
  </si>
  <si>
    <t>Աստղաձոր</t>
  </si>
  <si>
    <t>Վաղաշեն</t>
  </si>
  <si>
    <t>Ծակքար</t>
  </si>
  <si>
    <t>Ներքին Գետաշեն</t>
  </si>
  <si>
    <t>Վերին Գետաշեն</t>
  </si>
  <si>
    <t>Վարդաձոր</t>
  </si>
  <si>
    <t>Մադինա</t>
  </si>
  <si>
    <t>Գեղհովիտ</t>
  </si>
  <si>
    <t>Երանոս</t>
  </si>
  <si>
    <t>Ծովասար</t>
  </si>
  <si>
    <t>Լուսաշող</t>
  </si>
  <si>
    <t>Լանջանիստ</t>
  </si>
  <si>
    <t>Շաղափ</t>
  </si>
  <si>
    <t>Ուրցաձոր</t>
  </si>
  <si>
    <t>Դաշտաքար</t>
  </si>
  <si>
    <t>Գոռավան</t>
  </si>
  <si>
    <t>Վանաշեն</t>
  </si>
  <si>
    <t>Սիսավան</t>
  </si>
  <si>
    <t>Արալեզ</t>
  </si>
  <si>
    <t>Այգավան</t>
  </si>
  <si>
    <t>Ոսկետափ</t>
  </si>
  <si>
    <t>Եղեգնավան</t>
  </si>
  <si>
    <t>Նոր Կյանք</t>
  </si>
  <si>
    <t>Գինեվետ</t>
  </si>
  <si>
    <t>Նոր Ուղի</t>
  </si>
  <si>
    <t>Լուսառատ</t>
  </si>
  <si>
    <t>Փոքր Վեդի</t>
  </si>
  <si>
    <t>Տափերական</t>
  </si>
  <si>
    <t>Վեդի</t>
  </si>
  <si>
    <t>Վեդի համայնք</t>
  </si>
  <si>
    <t>Սիփանիկ</t>
  </si>
  <si>
    <t>Սիս</t>
  </si>
  <si>
    <t>Սայաթ Նովա</t>
  </si>
  <si>
    <t>Ռանչպար</t>
  </si>
  <si>
    <t>Ջրահովիտ</t>
  </si>
  <si>
    <t>Նորամարգ</t>
  </si>
  <si>
    <t>Նորաբաց</t>
  </si>
  <si>
    <t>Նոր Կյուրին</t>
  </si>
  <si>
    <t>Նոր-Խարբերդ</t>
  </si>
  <si>
    <t>Նիզամի</t>
  </si>
  <si>
    <t>Մարմարաշեն</t>
  </si>
  <si>
    <t>Ղուկասավան</t>
  </si>
  <si>
    <t>Հովտաշատ</t>
  </si>
  <si>
    <t>Հայանիստ</t>
  </si>
  <si>
    <t>Խաչփար</t>
  </si>
  <si>
    <t>Զորակ</t>
  </si>
  <si>
    <t>Դարբնիկ</t>
  </si>
  <si>
    <t>Դարակերտ</t>
  </si>
  <si>
    <t>Դաշտավան</t>
  </si>
  <si>
    <t>Գետափնյա</t>
  </si>
  <si>
    <t>Գեղանիստ</t>
  </si>
  <si>
    <t>Արևաբույր</t>
  </si>
  <si>
    <t>Արբաթ</t>
  </si>
  <si>
    <t>Այնթապ</t>
  </si>
  <si>
    <t>Ազատաշեն</t>
  </si>
  <si>
    <t>ք․ Մասիս</t>
  </si>
  <si>
    <t xml:space="preserve">Մասիս համայնք  </t>
  </si>
  <si>
    <t>Վարդաշատ</t>
  </si>
  <si>
    <t>Զանգակատուն</t>
  </si>
  <si>
    <t>Լանջառ</t>
  </si>
  <si>
    <t>ՈՒրցալանջ</t>
  </si>
  <si>
    <t>Պարույր Սեվակ</t>
  </si>
  <si>
    <t>Երասխ</t>
  </si>
  <si>
    <t>Արմաշ</t>
  </si>
  <si>
    <t>Սուրենավան</t>
  </si>
  <si>
    <t>Նոյակերտ</t>
  </si>
  <si>
    <t>Ավշար</t>
  </si>
  <si>
    <t>գ.Արարատ</t>
  </si>
  <si>
    <t>ք.Արարատ</t>
  </si>
  <si>
    <t>Արարատ համայնք</t>
  </si>
  <si>
    <t>Քաղցրաշեն</t>
  </si>
  <si>
    <t>Վ.Արտաշատ</t>
  </si>
  <si>
    <t>Վարդաշեն</t>
  </si>
  <si>
    <t>Ոստան</t>
  </si>
  <si>
    <t>Նշավան</t>
  </si>
  <si>
    <t>Նարեկ</t>
  </si>
  <si>
    <t>Մրգավետ</t>
  </si>
  <si>
    <t>Մրգավան</t>
  </si>
  <si>
    <t>Մրգանուշ</t>
  </si>
  <si>
    <t>Մխչյան</t>
  </si>
  <si>
    <t>Մասիս</t>
  </si>
  <si>
    <t>Հնաբերդ</t>
  </si>
  <si>
    <t>Կանաչուտ</t>
  </si>
  <si>
    <t>Լանջազատ</t>
  </si>
  <si>
    <t>Դվին</t>
  </si>
  <si>
    <t>Դիտակ</t>
  </si>
  <si>
    <t>Դիմիտրով</t>
  </si>
  <si>
    <t>Դեղձուտ</t>
  </si>
  <si>
    <t>Դալար</t>
  </si>
  <si>
    <t>Գետազատ</t>
  </si>
  <si>
    <t>Բուրաստան</t>
  </si>
  <si>
    <t xml:space="preserve">Բյուրավան </t>
  </si>
  <si>
    <t>Բերքանուշ</t>
  </si>
  <si>
    <t>Բերդիկ</t>
  </si>
  <si>
    <t xml:space="preserve">Արաքսավան </t>
  </si>
  <si>
    <t>Այգեպատ</t>
  </si>
  <si>
    <t>Այգեստան</t>
  </si>
  <si>
    <t>Այգեզարդ</t>
  </si>
  <si>
    <t>Ազատավան</t>
  </si>
  <si>
    <t>ԱԲՈՎՅԱՆ</t>
  </si>
  <si>
    <t>ք․ Արտաշատ</t>
  </si>
  <si>
    <t>Արտաշատ Համայնք</t>
  </si>
  <si>
    <t>Հաշվետու  ժամանակահատված 1-րդ եռամսյակ 2023թ.</t>
  </si>
  <si>
    <r>
      <t xml:space="preserve">ՏԵՂԵԿԱՏՎՈՒԹՅՈՒՆ
ՀՀ մարզերի խոշորացված համայնքների ՏԻՄ-երի և համայնքապետարանների աշխատակազմերի կողմից </t>
    </r>
    <r>
      <rPr>
        <b/>
        <i/>
        <u/>
        <sz val="10"/>
        <rFont val="GHEA Grapalat"/>
        <family val="3"/>
      </rPr>
      <t>էլեկտրոնային</t>
    </r>
    <r>
      <rPr>
        <b/>
        <sz val="10"/>
        <rFont val="GHEA Grapalat"/>
        <family val="3"/>
      </rPr>
      <t xml:space="preserve"> եղանակով իրականացված գործառույթների և տրամադրված ծառայությունների վերաբերյալ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</si>
</sst>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b/>
      <sz val="11"/>
      <color theme="1"/>
      <name val="GHEA Grapalat"/>
      <family val="3"/>
    </font>
    <font>
      <sz val="11"/>
      <color theme="1"/>
      <name val="GHEA Grapalat"/>
      <family val="3"/>
    </font>
    <font>
      <sz val="10"/>
      <name val="GHEA Grapalat"/>
      <family val="3"/>
    </font>
    <font>
      <sz val="11"/>
      <color theme="1"/>
      <name val="Calibri"/>
      <family val="2"/>
      <scheme val="minor"/>
    </font>
    <font>
      <b/>
      <i/>
      <u/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0"/>
      <color rgb="FFFF0000"/>
      <name val="GHEA Grapalat"/>
      <family val="3"/>
    </font>
    <font>
      <sz val="10"/>
      <name val="Sylfaen"/>
      <family val="1"/>
      <charset val="204"/>
    </font>
    <font>
      <sz val="8"/>
      <color theme="1"/>
      <name val="GHEA Grapalat"/>
      <family val="3"/>
    </font>
    <font>
      <sz val="11"/>
      <color theme="1"/>
      <name val="Calibri"/>
      <family val="2"/>
      <charset val="204"/>
      <scheme val="minor"/>
    </font>
    <font>
      <b/>
      <sz val="10"/>
      <name val="GHEA Grapalat"/>
      <family val="3"/>
    </font>
    <font>
      <b/>
      <i/>
      <u/>
      <sz val="10"/>
      <name val="GHEA Grapalat"/>
      <family val="3"/>
    </font>
    <font>
      <b/>
      <sz val="11"/>
      <name val="GHEA Grapalat"/>
      <family val="3"/>
    </font>
    <font>
      <sz val="12"/>
      <color theme="1"/>
      <name val="GHEA Grapalat"/>
      <family val="3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b/>
      <i/>
      <u/>
      <sz val="10"/>
      <color indexed="8"/>
      <name val="GHEA Grapalat"/>
      <family val="3"/>
    </font>
    <font>
      <b/>
      <sz val="10"/>
      <color indexed="8"/>
      <name val="GHEA Grapalat"/>
      <family val="3"/>
    </font>
    <font>
      <b/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1"/>
      <scheme val="minor"/>
    </font>
    <font>
      <sz val="11"/>
      <color indexed="8"/>
      <name val="GHEA Grapalat"/>
      <family val="3"/>
    </font>
    <font>
      <b/>
      <sz val="12"/>
      <color theme="1"/>
      <name val="GHEA Grapalat"/>
      <family val="3"/>
    </font>
    <font>
      <b/>
      <i/>
      <u/>
      <sz val="12"/>
      <color indexed="8"/>
      <name val="GHEA Grapalat"/>
      <family val="3"/>
    </font>
    <font>
      <b/>
      <sz val="12"/>
      <color indexed="8"/>
      <name val="GHEA Grapalat"/>
      <family val="3"/>
    </font>
    <font>
      <b/>
      <sz val="12"/>
      <name val="GHEA Grapalat"/>
      <family val="3"/>
    </font>
    <font>
      <b/>
      <sz val="12"/>
      <color theme="1"/>
      <name val="Sylfaen"/>
      <family val="1"/>
    </font>
    <font>
      <b/>
      <i/>
      <u/>
      <sz val="10"/>
      <color theme="1"/>
      <name val="GHEA Grapalat"/>
      <family val="3"/>
    </font>
    <font>
      <b/>
      <sz val="10"/>
      <color rgb="FFFF0000"/>
      <name val="GHEA Grapalat"/>
      <family val="3"/>
    </font>
    <font>
      <sz val="10"/>
      <color rgb="FF000000"/>
      <name val="GHEA Grapalat"/>
      <family val="3"/>
    </font>
    <font>
      <sz val="10"/>
      <color indexed="8"/>
      <name val="GHEA Grapalat"/>
      <family val="3"/>
    </font>
    <font>
      <sz val="9"/>
      <color theme="1"/>
      <name val="GHEA Grapalat"/>
      <family val="3"/>
    </font>
    <font>
      <sz val="10"/>
      <color indexed="9"/>
      <name val="GHEA Grapalat"/>
      <family val="3"/>
    </font>
    <font>
      <sz val="11"/>
      <color theme="1"/>
      <name val="Calibri"/>
      <family val="2"/>
      <charset val="1"/>
      <scheme val="minor"/>
    </font>
    <font>
      <b/>
      <sz val="14"/>
      <name val="GHEA Grapalat"/>
      <family val="3"/>
    </font>
    <font>
      <sz val="14"/>
      <name val="GHEA Grapalat"/>
      <family val="3"/>
    </font>
    <font>
      <sz val="8"/>
      <name val="GHEA Grapalat"/>
      <family val="3"/>
    </font>
    <font>
      <sz val="12"/>
      <name val="GHEA Grapalat"/>
      <family val="3"/>
    </font>
    <font>
      <sz val="11"/>
      <name val="GHEA Grapalat"/>
      <family val="3"/>
    </font>
    <font>
      <sz val="12"/>
      <color rgb="FFFF0000"/>
      <name val="GHEA Grapalat"/>
      <family val="3"/>
    </font>
    <font>
      <b/>
      <sz val="12"/>
      <color theme="0"/>
      <name val="GHEA Grapalat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4">
    <xf numFmtId="0" fontId="0" fillId="0" borderId="0"/>
    <xf numFmtId="0" fontId="8" fillId="0" borderId="0"/>
    <xf numFmtId="0" fontId="2" fillId="0" borderId="0"/>
    <xf numFmtId="0" fontId="14" fillId="0" borderId="0"/>
    <xf numFmtId="0" fontId="20" fillId="0" borderId="0"/>
    <xf numFmtId="0" fontId="2" fillId="0" borderId="0"/>
    <xf numFmtId="0" fontId="2" fillId="0" borderId="0"/>
    <xf numFmtId="0" fontId="1" fillId="0" borderId="0"/>
    <xf numFmtId="0" fontId="24" fillId="0" borderId="0"/>
    <xf numFmtId="0" fontId="1" fillId="0" borderId="0"/>
    <xf numFmtId="0" fontId="14" fillId="0" borderId="0"/>
    <xf numFmtId="0" fontId="1" fillId="0" borderId="0"/>
    <xf numFmtId="0" fontId="38" fillId="0" borderId="0"/>
    <xf numFmtId="0" fontId="1" fillId="0" borderId="0"/>
  </cellStyleXfs>
  <cellXfs count="508">
    <xf numFmtId="0" fontId="0" fillId="0" borderId="0" xfId="0"/>
    <xf numFmtId="0" fontId="3" fillId="0" borderId="1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textRotation="90"/>
    </xf>
    <xf numFmtId="0" fontId="6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6" fillId="0" borderId="12" xfId="1" applyFont="1" applyBorder="1" applyAlignment="1">
      <alignment horizontal="center" vertical="center"/>
    </xf>
    <xf numFmtId="0" fontId="6" fillId="0" borderId="11" xfId="1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64" fontId="18" fillId="2" borderId="15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64" fontId="18" fillId="2" borderId="15" xfId="0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left" vertical="center" wrapText="1"/>
    </xf>
    <xf numFmtId="0" fontId="3" fillId="0" borderId="0" xfId="7" applyFont="1"/>
    <xf numFmtId="0" fontId="3" fillId="0" borderId="1" xfId="7" applyFont="1" applyBorder="1" applyAlignment="1">
      <alignment horizontal="center" vertical="center" textRotation="90"/>
    </xf>
    <xf numFmtId="0" fontId="3" fillId="0" borderId="1" xfId="7" applyFont="1" applyBorder="1" applyAlignment="1">
      <alignment horizontal="center" textRotation="90" wrapText="1"/>
    </xf>
    <xf numFmtId="0" fontId="3" fillId="0" borderId="2" xfId="7" applyFont="1" applyBorder="1" applyAlignment="1">
      <alignment horizontal="center" vertical="center"/>
    </xf>
    <xf numFmtId="0" fontId="3" fillId="0" borderId="3" xfId="7" applyFont="1" applyBorder="1" applyAlignment="1">
      <alignment horizontal="center" vertical="center" wrapText="1"/>
    </xf>
    <xf numFmtId="0" fontId="3" fillId="2" borderId="3" xfId="7" applyFont="1" applyFill="1" applyBorder="1" applyAlignment="1">
      <alignment horizontal="center" vertical="center" wrapText="1"/>
    </xf>
    <xf numFmtId="0" fontId="3" fillId="0" borderId="6" xfId="7" applyFont="1" applyBorder="1" applyAlignment="1">
      <alignment horizontal="center" vertical="center"/>
    </xf>
    <xf numFmtId="0" fontId="3" fillId="0" borderId="4" xfId="7" applyFont="1" applyBorder="1" applyAlignment="1">
      <alignment horizontal="center" vertical="center"/>
    </xf>
    <xf numFmtId="0" fontId="3" fillId="0" borderId="1" xfId="7" applyFont="1" applyBorder="1" applyAlignment="1">
      <alignment horizontal="center" vertical="center"/>
    </xf>
    <xf numFmtId="0" fontId="3" fillId="0" borderId="1" xfId="7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/>
    </xf>
    <xf numFmtId="0" fontId="3" fillId="0" borderId="17" xfId="7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 wrapText="1"/>
    </xf>
    <xf numFmtId="0" fontId="3" fillId="0" borderId="18" xfId="7" applyFont="1" applyBorder="1" applyAlignment="1">
      <alignment horizontal="center" vertical="center" wrapText="1"/>
    </xf>
    <xf numFmtId="0" fontId="3" fillId="0" borderId="19" xfId="7" applyFont="1" applyBorder="1" applyAlignment="1">
      <alignment horizontal="center" vertical="center"/>
    </xf>
    <xf numFmtId="0" fontId="3" fillId="0" borderId="20" xfId="7" applyFont="1" applyBorder="1" applyAlignment="1">
      <alignment horizontal="center" vertical="center"/>
    </xf>
    <xf numFmtId="0" fontId="3" fillId="0" borderId="21" xfId="7" applyFont="1" applyBorder="1" applyAlignment="1">
      <alignment horizontal="center" vertical="center" wrapText="1"/>
    </xf>
    <xf numFmtId="0" fontId="3" fillId="0" borderId="21" xfId="7" applyFont="1" applyBorder="1" applyAlignment="1">
      <alignment horizontal="center" vertical="center"/>
    </xf>
    <xf numFmtId="0" fontId="3" fillId="0" borderId="10" xfId="7" applyFont="1" applyBorder="1" applyAlignment="1">
      <alignment horizontal="center" vertical="center" wrapText="1"/>
    </xf>
    <xf numFmtId="0" fontId="3" fillId="0" borderId="10" xfId="7" applyFont="1" applyBorder="1" applyAlignment="1">
      <alignment horizontal="center" vertical="center"/>
    </xf>
    <xf numFmtId="0" fontId="3" fillId="0" borderId="16" xfId="7" applyFont="1" applyBorder="1" applyAlignment="1">
      <alignment horizontal="center" vertical="center"/>
    </xf>
    <xf numFmtId="0" fontId="6" fillId="0" borderId="1" xfId="7" applyFont="1" applyBorder="1" applyAlignment="1">
      <alignment horizontal="left" vertical="top"/>
    </xf>
    <xf numFmtId="0" fontId="1" fillId="0" borderId="1" xfId="7" applyBorder="1"/>
    <xf numFmtId="0" fontId="6" fillId="0" borderId="1" xfId="7" applyFont="1" applyBorder="1"/>
    <xf numFmtId="0" fontId="6" fillId="0" borderId="1" xfId="7" applyFont="1" applyBorder="1" applyAlignment="1">
      <alignment horizontal="center"/>
    </xf>
    <xf numFmtId="0" fontId="3" fillId="0" borderId="1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4" fillId="0" borderId="1" xfId="7" applyFont="1" applyBorder="1" applyAlignment="1">
      <alignment horizontal="center" vertical="center" textRotation="90"/>
    </xf>
    <xf numFmtId="0" fontId="4" fillId="0" borderId="1" xfId="7" applyFont="1" applyBorder="1" applyAlignment="1">
      <alignment horizontal="center" textRotation="90" wrapText="1"/>
    </xf>
    <xf numFmtId="0" fontId="4" fillId="0" borderId="2" xfId="7" applyFont="1" applyBorder="1" applyAlignment="1">
      <alignment horizontal="center" vertical="center"/>
    </xf>
    <xf numFmtId="0" fontId="23" fillId="0" borderId="1" xfId="7" applyFont="1" applyBorder="1" applyAlignment="1">
      <alignment horizontal="center"/>
    </xf>
    <xf numFmtId="0" fontId="4" fillId="0" borderId="1" xfId="7" applyFont="1" applyBorder="1" applyAlignment="1">
      <alignment horizontal="center" vertical="center"/>
    </xf>
    <xf numFmtId="0" fontId="18" fillId="0" borderId="1" xfId="7" applyFont="1" applyBorder="1"/>
    <xf numFmtId="0" fontId="23" fillId="0" borderId="1" xfId="7" applyFont="1" applyBorder="1" applyAlignment="1">
      <alignment horizontal="center" vertical="center"/>
    </xf>
    <xf numFmtId="0" fontId="23" fillId="2" borderId="1" xfId="7" applyFont="1" applyFill="1" applyBorder="1" applyAlignment="1">
      <alignment horizontal="center" vertical="center"/>
    </xf>
    <xf numFmtId="0" fontId="1" fillId="0" borderId="1" xfId="7" applyBorder="1" applyAlignment="1">
      <alignment horizontal="center" vertical="center"/>
    </xf>
    <xf numFmtId="0" fontId="24" fillId="0" borderId="1" xfId="8" applyBorder="1" applyAlignment="1">
      <alignment horizontal="center" vertical="center"/>
    </xf>
    <xf numFmtId="0" fontId="25" fillId="2" borderId="1" xfId="7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 textRotation="90"/>
    </xf>
    <xf numFmtId="0" fontId="6" fillId="0" borderId="1" xfId="7" applyFont="1" applyBorder="1" applyAlignment="1">
      <alignment horizontal="center" textRotation="90" wrapText="1"/>
    </xf>
    <xf numFmtId="0" fontId="10" fillId="0" borderId="1" xfId="7" applyFont="1" applyBorder="1" applyAlignment="1">
      <alignment horizontal="center" vertical="center"/>
    </xf>
    <xf numFmtId="0" fontId="26" fillId="0" borderId="1" xfId="7" applyFont="1" applyBorder="1" applyAlignment="1">
      <alignment horizontal="center" vertical="center"/>
    </xf>
    <xf numFmtId="0" fontId="10" fillId="0" borderId="1" xfId="7" applyFont="1" applyBorder="1" applyAlignment="1">
      <alignment horizontal="center" vertical="center" wrapText="1"/>
    </xf>
    <xf numFmtId="0" fontId="26" fillId="0" borderId="1" xfId="3" applyFont="1" applyBorder="1" applyAlignment="1">
      <alignment horizontal="center" vertical="center"/>
    </xf>
    <xf numFmtId="0" fontId="18" fillId="0" borderId="0" xfId="0" applyFont="1"/>
    <xf numFmtId="0" fontId="18" fillId="0" borderId="1" xfId="0" applyFont="1" applyBorder="1" applyAlignment="1">
      <alignment horizontal="center" vertical="center" textRotation="90"/>
    </xf>
    <xf numFmtId="0" fontId="18" fillId="0" borderId="1" xfId="0" applyFont="1" applyBorder="1" applyAlignment="1">
      <alignment horizontal="center" textRotation="90" wrapText="1"/>
    </xf>
    <xf numFmtId="0" fontId="18" fillId="0" borderId="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31" fillId="0" borderId="3" xfId="9" applyFont="1" applyBorder="1" applyAlignment="1">
      <alignment horizontal="center" vertical="center" wrapText="1"/>
    </xf>
    <xf numFmtId="0" fontId="31" fillId="0" borderId="6" xfId="9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1" fillId="0" borderId="1" xfId="9" applyFont="1" applyBorder="1" applyAlignment="1">
      <alignment horizontal="center" vertical="center" wrapText="1"/>
    </xf>
    <xf numFmtId="0" fontId="31" fillId="0" borderId="1" xfId="9" applyFont="1" applyBorder="1" applyAlignment="1">
      <alignment horizontal="center" vertical="center"/>
    </xf>
    <xf numFmtId="0" fontId="31" fillId="0" borderId="5" xfId="9" applyFont="1" applyBorder="1" applyAlignment="1">
      <alignment horizontal="center" vertical="center"/>
    </xf>
    <xf numFmtId="0" fontId="31" fillId="0" borderId="11" xfId="9" applyFont="1" applyBorder="1" applyAlignment="1">
      <alignment horizontal="center" vertical="center"/>
    </xf>
    <xf numFmtId="0" fontId="31" fillId="0" borderId="14" xfId="9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3" fillId="0" borderId="2" xfId="0" applyFont="1" applyBorder="1" applyAlignment="1">
      <alignment horizontal="center" textRotation="90" wrapText="1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3" fillId="0" borderId="34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3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6" fillId="0" borderId="40" xfId="0" applyFont="1" applyBorder="1" applyAlignment="1">
      <alignment horizontal="center" vertical="center" textRotation="90"/>
    </xf>
    <xf numFmtId="0" fontId="36" fillId="0" borderId="41" xfId="0" applyFont="1" applyBorder="1" applyAlignment="1">
      <alignment horizontal="center" vertical="center" textRotation="90"/>
    </xf>
    <xf numFmtId="0" fontId="36" fillId="0" borderId="41" xfId="0" applyFont="1" applyBorder="1" applyAlignment="1">
      <alignment horizontal="center" textRotation="90" wrapText="1"/>
    </xf>
    <xf numFmtId="0" fontId="36" fillId="0" borderId="42" xfId="0" applyFont="1" applyBorder="1" applyAlignment="1">
      <alignment horizontal="center" textRotation="90" wrapText="1"/>
    </xf>
    <xf numFmtId="0" fontId="3" fillId="3" borderId="4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justify" vertical="top" wrapText="1"/>
    </xf>
    <xf numFmtId="0" fontId="3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justify" vertical="top" wrapText="1"/>
    </xf>
    <xf numFmtId="0" fontId="7" fillId="2" borderId="1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35" fillId="2" borderId="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0" xfId="0" applyFont="1"/>
    <xf numFmtId="0" fontId="3" fillId="2" borderId="1" xfId="10" applyFont="1" applyFill="1" applyBorder="1" applyAlignment="1">
      <alignment horizontal="center" vertical="center"/>
    </xf>
    <xf numFmtId="0" fontId="7" fillId="4" borderId="1" xfId="11" applyFont="1" applyFill="1" applyBorder="1" applyAlignment="1">
      <alignment horizontal="center" vertical="center"/>
    </xf>
    <xf numFmtId="0" fontId="34" fillId="4" borderId="1" xfId="11" applyFont="1" applyFill="1" applyBorder="1" applyAlignment="1">
      <alignment horizontal="center" vertical="center"/>
    </xf>
    <xf numFmtId="0" fontId="34" fillId="4" borderId="1" xfId="11" applyFont="1" applyFill="1" applyBorder="1" applyAlignment="1">
      <alignment horizontal="center" vertical="center" wrapText="1"/>
    </xf>
    <xf numFmtId="0" fontId="34" fillId="2" borderId="1" xfId="11" applyFont="1" applyFill="1" applyBorder="1" applyAlignment="1">
      <alignment horizontal="center" vertical="center"/>
    </xf>
    <xf numFmtId="0" fontId="7" fillId="2" borderId="1" xfId="11" applyFont="1" applyFill="1" applyBorder="1" applyAlignment="1">
      <alignment horizontal="center" vertical="center"/>
    </xf>
    <xf numFmtId="0" fontId="34" fillId="2" borderId="1" xfId="1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5" fillId="5" borderId="4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5" fillId="5" borderId="4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5" fillId="5" borderId="4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textRotation="90"/>
    </xf>
    <xf numFmtId="0" fontId="3" fillId="0" borderId="1" xfId="0" applyFont="1" applyBorder="1" applyAlignment="1">
      <alignment horizontal="left" textRotation="90" wrapText="1"/>
    </xf>
    <xf numFmtId="0" fontId="3" fillId="0" borderId="2" xfId="0" applyFont="1" applyBorder="1" applyAlignment="1">
      <alignment horizontal="left" vertical="center"/>
    </xf>
    <xf numFmtId="0" fontId="39" fillId="0" borderId="13" xfId="0" applyFont="1" applyBorder="1" applyAlignment="1">
      <alignment horizontal="left"/>
    </xf>
    <xf numFmtId="0" fontId="40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17" fillId="0" borderId="0" xfId="0" applyFont="1"/>
    <xf numFmtId="0" fontId="41" fillId="0" borderId="4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41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42" fillId="0" borderId="1" xfId="0" applyFont="1" applyBorder="1" applyAlignment="1">
      <alignment horizontal="left" wrapText="1"/>
    </xf>
    <xf numFmtId="0" fontId="43" fillId="0" borderId="4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2" fillId="2" borderId="1" xfId="0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1" fillId="0" borderId="17" xfId="0" applyFont="1" applyBorder="1" applyAlignment="1">
      <alignment horizontal="left" vertical="center"/>
    </xf>
    <xf numFmtId="49" fontId="42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2" fillId="0" borderId="13" xfId="0" applyFont="1" applyBorder="1" applyAlignment="1">
      <alignment horizontal="left" vertical="center"/>
    </xf>
    <xf numFmtId="0" fontId="39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4" fillId="0" borderId="1" xfId="13" applyFont="1" applyBorder="1" applyAlignment="1">
      <alignment horizontal="left" vertical="center"/>
    </xf>
    <xf numFmtId="0" fontId="34" fillId="2" borderId="1" xfId="13" applyFont="1" applyFill="1" applyBorder="1" applyAlignment="1">
      <alignment horizontal="left" vertical="center"/>
    </xf>
    <xf numFmtId="0" fontId="34" fillId="6" borderId="1" xfId="13" applyFont="1" applyFill="1" applyBorder="1" applyAlignment="1">
      <alignment horizontal="left" vertical="center"/>
    </xf>
    <xf numFmtId="0" fontId="43" fillId="0" borderId="17" xfId="0" applyFont="1" applyBorder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/>
    </xf>
    <xf numFmtId="0" fontId="39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1" fillId="0" borderId="12" xfId="0" applyFont="1" applyBorder="1" applyAlignment="1">
      <alignment horizontal="left" vertical="center"/>
    </xf>
    <xf numFmtId="0" fontId="42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2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39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 vertical="center"/>
    </xf>
    <xf numFmtId="0" fontId="42" fillId="0" borderId="11" xfId="0" applyFont="1" applyBorder="1" applyAlignment="1">
      <alignment horizontal="left" vertical="center" wrapText="1"/>
    </xf>
    <xf numFmtId="0" fontId="30" fillId="0" borderId="0" xfId="0" applyFont="1"/>
    <xf numFmtId="0" fontId="42" fillId="0" borderId="17" xfId="0" applyFont="1" applyBorder="1" applyAlignment="1">
      <alignment horizontal="left" vertical="center"/>
    </xf>
    <xf numFmtId="0" fontId="42" fillId="0" borderId="2" xfId="0" applyFont="1" applyBorder="1" applyAlignment="1">
      <alignment horizontal="left" vertical="center"/>
    </xf>
    <xf numFmtId="0" fontId="43" fillId="0" borderId="0" xfId="0" applyFont="1"/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9" fillId="0" borderId="20" xfId="0" applyFont="1" applyBorder="1" applyAlignment="1">
      <alignment horizontal="left" vertical="center"/>
    </xf>
    <xf numFmtId="0" fontId="39" fillId="0" borderId="10" xfId="0" applyFont="1" applyBorder="1" applyAlignment="1">
      <alignment horizontal="left" vertical="center"/>
    </xf>
    <xf numFmtId="0" fontId="5" fillId="0" borderId="41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3" fillId="0" borderId="1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/>
    <xf numFmtId="0" fontId="3" fillId="0" borderId="1" xfId="0" applyFont="1" applyBorder="1" applyAlignment="1">
      <alignment horizontal="left" vertical="top"/>
    </xf>
    <xf numFmtId="0" fontId="3" fillId="0" borderId="1" xfId="0" applyFont="1" applyBorder="1"/>
    <xf numFmtId="0" fontId="3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7" fillId="2" borderId="2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/>
    </xf>
    <xf numFmtId="0" fontId="7" fillId="2" borderId="2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7" fillId="0" borderId="1" xfId="0" applyFont="1" applyBorder="1"/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11" fillId="0" borderId="0" xfId="0" applyFont="1"/>
    <xf numFmtId="0" fontId="3" fillId="0" borderId="4" xfId="0" applyFont="1" applyBorder="1" applyAlignment="1">
      <alignment horizontal="center" vertical="center" wrapText="1"/>
    </xf>
    <xf numFmtId="0" fontId="44" fillId="0" borderId="0" xfId="0" applyFont="1"/>
    <xf numFmtId="0" fontId="18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7" borderId="1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0" fontId="7" fillId="0" borderId="0" xfId="0" applyFont="1"/>
    <xf numFmtId="0" fontId="7" fillId="3" borderId="44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 textRotation="90" wrapText="1"/>
    </xf>
    <xf numFmtId="0" fontId="7" fillId="0" borderId="41" xfId="0" applyFont="1" applyBorder="1" applyAlignment="1">
      <alignment horizontal="center" vertical="center" textRotation="90" wrapText="1"/>
    </xf>
    <xf numFmtId="0" fontId="7" fillId="0" borderId="41" xfId="0" applyFont="1" applyBorder="1" applyAlignment="1">
      <alignment horizontal="center" vertical="center" textRotation="90"/>
    </xf>
    <xf numFmtId="0" fontId="7" fillId="0" borderId="40" xfId="0" applyFont="1" applyBorder="1" applyAlignment="1">
      <alignment horizontal="center" vertical="center" textRotation="90"/>
    </xf>
    <xf numFmtId="0" fontId="45" fillId="0" borderId="0" xfId="0" applyFont="1" applyAlignment="1">
      <alignment horizontal="center"/>
    </xf>
    <xf numFmtId="0" fontId="45" fillId="2" borderId="10" xfId="0" applyFont="1" applyFill="1" applyBorder="1" applyAlignment="1">
      <alignment horizontal="center" vertical="center"/>
    </xf>
    <xf numFmtId="0" fontId="45" fillId="2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45" fillId="2" borderId="7" xfId="0" applyFont="1" applyFill="1" applyBorder="1" applyAlignment="1">
      <alignment horizontal="center"/>
    </xf>
    <xf numFmtId="0" fontId="45" fillId="2" borderId="8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0" borderId="47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top" wrapText="1"/>
    </xf>
    <xf numFmtId="0" fontId="15" fillId="2" borderId="18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2" xfId="7" applyFont="1" applyBorder="1" applyAlignment="1">
      <alignment horizontal="center" vertical="center"/>
    </xf>
    <xf numFmtId="0" fontId="10" fillId="0" borderId="21" xfId="7" applyFont="1" applyBorder="1" applyAlignment="1">
      <alignment horizontal="center" vertical="center"/>
    </xf>
    <xf numFmtId="0" fontId="10" fillId="0" borderId="10" xfId="7" applyFont="1" applyBorder="1" applyAlignment="1">
      <alignment horizontal="center" vertical="center"/>
    </xf>
    <xf numFmtId="0" fontId="4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/>
    </xf>
    <xf numFmtId="0" fontId="4" fillId="0" borderId="9" xfId="7" applyFont="1" applyBorder="1" applyAlignment="1">
      <alignment horizontal="center" vertical="center"/>
    </xf>
    <xf numFmtId="0" fontId="3" fillId="0" borderId="1" xfId="7" applyFont="1" applyBorder="1" applyAlignment="1">
      <alignment horizontal="center" vertical="center"/>
    </xf>
    <xf numFmtId="0" fontId="4" fillId="0" borderId="22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/>
    </xf>
  </cellXfs>
  <cellStyles count="14">
    <cellStyle name="Normal" xfId="0" builtinId="0"/>
    <cellStyle name="Normal 2" xfId="2" xr:uid="{00000000-0005-0000-0000-000001000000}"/>
    <cellStyle name="Normal 2 2" xfId="3" xr:uid="{00000000-0005-0000-0000-000002000000}"/>
    <cellStyle name="Normal 3" xfId="7" xr:uid="{00000000-0005-0000-0000-000003000000}"/>
    <cellStyle name="Обычный 2" xfId="1" xr:uid="{00000000-0005-0000-0000-000004000000}"/>
    <cellStyle name="Обычный 2 2" xfId="8" xr:uid="{00000000-0005-0000-0000-000005000000}"/>
    <cellStyle name="Обычный 2 3" xfId="10" xr:uid="{00000000-0005-0000-0000-000006000000}"/>
    <cellStyle name="Обычный 2 4" xfId="13" xr:uid="{00000000-0005-0000-0000-000007000000}"/>
    <cellStyle name="Обычный 3" xfId="4" xr:uid="{00000000-0005-0000-0000-000008000000}"/>
    <cellStyle name="Обычный 3 2" xfId="12" xr:uid="{00000000-0005-0000-0000-000009000000}"/>
    <cellStyle name="Обычный 4" xfId="5" xr:uid="{00000000-0005-0000-0000-00000A000000}"/>
    <cellStyle name="Обычный 4 2" xfId="9" xr:uid="{00000000-0005-0000-0000-00000B000000}"/>
    <cellStyle name="Обычный 5" xfId="6" xr:uid="{00000000-0005-0000-0000-00000C000000}"/>
    <cellStyle name="Обычный 5 2" xfId="11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7"/>
  <sheetViews>
    <sheetView tabSelected="1" zoomScale="59" zoomScaleNormal="59" workbookViewId="0">
      <selection sqref="A1:P1"/>
    </sheetView>
  </sheetViews>
  <sheetFormatPr defaultRowHeight="13.5" x14ac:dyDescent="0.25"/>
  <cols>
    <col min="1" max="1" width="5.5703125" style="403" customWidth="1"/>
    <col min="2" max="2" width="17.140625" style="403" customWidth="1"/>
    <col min="3" max="3" width="11.28515625" style="403" customWidth="1"/>
    <col min="4" max="4" width="8.5703125" style="403" customWidth="1"/>
    <col min="5" max="5" width="10.7109375" style="403" customWidth="1"/>
    <col min="6" max="6" width="9.28515625" style="403" customWidth="1"/>
    <col min="7" max="7" width="8.140625" style="403" customWidth="1"/>
    <col min="8" max="8" width="7" style="403" customWidth="1"/>
    <col min="9" max="9" width="6.5703125" style="403" customWidth="1"/>
    <col min="10" max="10" width="8.7109375" style="403" customWidth="1"/>
    <col min="11" max="11" width="12.140625" style="403" customWidth="1"/>
    <col min="12" max="12" width="7.5703125" style="403" customWidth="1"/>
    <col min="13" max="13" width="6.7109375" style="403" customWidth="1"/>
    <col min="14" max="14" width="8.7109375" style="403" customWidth="1"/>
    <col min="15" max="15" width="5.42578125" style="403" customWidth="1"/>
    <col min="16" max="16" width="17.42578125" style="403" customWidth="1"/>
    <col min="17" max="16384" width="9.140625" style="403"/>
  </cols>
  <sheetData>
    <row r="1" spans="1:16" ht="64.5" customHeight="1" x14ac:dyDescent="0.25">
      <c r="A1" s="448" t="s">
        <v>961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</row>
    <row r="2" spans="1:16" ht="28.5" customHeight="1" thickBot="1" x14ac:dyDescent="0.3">
      <c r="A2" s="450" t="s">
        <v>960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</row>
    <row r="3" spans="1:16" s="433" customFormat="1" ht="164.25" customHeight="1" thickBot="1" x14ac:dyDescent="0.3">
      <c r="A3" s="444" t="s">
        <v>0</v>
      </c>
      <c r="B3" s="443" t="s">
        <v>1</v>
      </c>
      <c r="C3" s="442" t="s">
        <v>3</v>
      </c>
      <c r="D3" s="442" t="s">
        <v>4</v>
      </c>
      <c r="E3" s="442" t="s">
        <v>8</v>
      </c>
      <c r="F3" s="442" t="s">
        <v>6</v>
      </c>
      <c r="G3" s="442" t="s">
        <v>9</v>
      </c>
      <c r="H3" s="442" t="s">
        <v>5</v>
      </c>
      <c r="I3" s="442" t="s">
        <v>10</v>
      </c>
      <c r="J3" s="442" t="s">
        <v>11</v>
      </c>
      <c r="K3" s="442" t="s">
        <v>12</v>
      </c>
      <c r="L3" s="442" t="s">
        <v>13</v>
      </c>
      <c r="M3" s="442" t="s">
        <v>14</v>
      </c>
      <c r="N3" s="442" t="s">
        <v>7</v>
      </c>
      <c r="O3" s="442" t="s">
        <v>15</v>
      </c>
      <c r="P3" s="441" t="s">
        <v>2</v>
      </c>
    </row>
    <row r="4" spans="1:16" s="433" customFormat="1" ht="15.75" customHeight="1" x14ac:dyDescent="0.25">
      <c r="A4" s="440">
        <v>1</v>
      </c>
      <c r="B4" s="435">
        <v>2</v>
      </c>
      <c r="C4" s="435">
        <v>3</v>
      </c>
      <c r="D4" s="439">
        <v>4</v>
      </c>
      <c r="E4" s="435">
        <v>5</v>
      </c>
      <c r="F4" s="435">
        <v>6</v>
      </c>
      <c r="G4" s="435">
        <v>7</v>
      </c>
      <c r="H4" s="435">
        <v>8</v>
      </c>
      <c r="I4" s="435">
        <v>9</v>
      </c>
      <c r="J4" s="435">
        <v>10</v>
      </c>
      <c r="K4" s="435">
        <v>11</v>
      </c>
      <c r="L4" s="435">
        <v>12</v>
      </c>
      <c r="M4" s="435">
        <v>13</v>
      </c>
      <c r="N4" s="435">
        <v>14</v>
      </c>
      <c r="O4" s="435">
        <v>15</v>
      </c>
      <c r="P4" s="434">
        <v>16</v>
      </c>
    </row>
    <row r="5" spans="1:16" s="433" customFormat="1" ht="4.5" customHeight="1" thickBot="1" x14ac:dyDescent="0.3">
      <c r="A5" s="438"/>
      <c r="B5" s="437"/>
      <c r="C5" s="436"/>
      <c r="D5" s="436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4"/>
    </row>
    <row r="6" spans="1:16" s="405" customFormat="1" ht="36.75" customHeight="1" thickBot="1" x14ac:dyDescent="0.35">
      <c r="A6" s="454" t="s">
        <v>959</v>
      </c>
      <c r="B6" s="455"/>
      <c r="C6" s="445">
        <v>1279</v>
      </c>
      <c r="D6" s="446">
        <v>983</v>
      </c>
      <c r="E6" s="447">
        <v>1859</v>
      </c>
      <c r="F6" s="447">
        <v>2070</v>
      </c>
      <c r="G6" s="447">
        <v>357</v>
      </c>
      <c r="H6" s="447">
        <v>1224</v>
      </c>
      <c r="I6" s="447">
        <v>1825</v>
      </c>
      <c r="J6" s="447">
        <v>965</v>
      </c>
      <c r="K6" s="447">
        <v>1518</v>
      </c>
      <c r="L6" s="447">
        <v>1525</v>
      </c>
      <c r="M6" s="447">
        <v>1324</v>
      </c>
      <c r="N6" s="447">
        <v>8</v>
      </c>
      <c r="O6" s="447">
        <v>4</v>
      </c>
      <c r="P6" s="452">
        <v>4</v>
      </c>
    </row>
    <row r="7" spans="1:16" s="140" customFormat="1" ht="36.75" customHeight="1" x14ac:dyDescent="0.3">
      <c r="A7" s="432">
        <v>1</v>
      </c>
      <c r="B7" s="431" t="s">
        <v>958</v>
      </c>
      <c r="C7" s="423">
        <v>297</v>
      </c>
      <c r="D7" s="423">
        <v>250</v>
      </c>
      <c r="E7" s="423">
        <v>130</v>
      </c>
      <c r="F7" s="423">
        <v>56</v>
      </c>
      <c r="G7" s="423">
        <v>13</v>
      </c>
      <c r="H7" s="423">
        <v>5</v>
      </c>
      <c r="I7" s="423">
        <v>1272</v>
      </c>
      <c r="J7" s="423">
        <v>586</v>
      </c>
      <c r="K7" s="423">
        <v>1518</v>
      </c>
      <c r="L7" s="423">
        <v>1525</v>
      </c>
      <c r="M7" s="423">
        <v>1324</v>
      </c>
      <c r="N7" s="423">
        <v>0</v>
      </c>
      <c r="O7" s="423">
        <v>4</v>
      </c>
      <c r="P7" s="453"/>
    </row>
    <row r="8" spans="1:16" s="405" customFormat="1" ht="36.75" customHeight="1" x14ac:dyDescent="0.3">
      <c r="A8" s="428">
        <v>2</v>
      </c>
      <c r="B8" s="430" t="s">
        <v>957</v>
      </c>
      <c r="C8" s="425">
        <v>29</v>
      </c>
      <c r="D8" s="425">
        <v>3</v>
      </c>
      <c r="E8" s="425">
        <v>12</v>
      </c>
      <c r="F8" s="425">
        <v>29</v>
      </c>
      <c r="G8" s="425">
        <v>4</v>
      </c>
      <c r="H8" s="425">
        <v>48</v>
      </c>
      <c r="I8" s="429">
        <v>6</v>
      </c>
      <c r="J8" s="429">
        <v>5</v>
      </c>
      <c r="K8" s="429">
        <v>0</v>
      </c>
      <c r="L8" s="429">
        <v>0</v>
      </c>
      <c r="M8" s="429">
        <v>0</v>
      </c>
      <c r="N8" s="425">
        <v>0</v>
      </c>
      <c r="O8" s="425">
        <v>0</v>
      </c>
      <c r="P8" s="453"/>
    </row>
    <row r="9" spans="1:16" s="405" customFormat="1" ht="36.75" customHeight="1" x14ac:dyDescent="0.3">
      <c r="A9" s="428">
        <v>3</v>
      </c>
      <c r="B9" s="408" t="s">
        <v>956</v>
      </c>
      <c r="C9" s="407">
        <v>51</v>
      </c>
      <c r="D9" s="407">
        <v>10</v>
      </c>
      <c r="E9" s="407">
        <v>156</v>
      </c>
      <c r="F9" s="425">
        <v>60</v>
      </c>
      <c r="G9" s="407"/>
      <c r="H9" s="407">
        <v>30</v>
      </c>
      <c r="I9" s="407">
        <v>13</v>
      </c>
      <c r="J9" s="407">
        <v>12</v>
      </c>
      <c r="K9" s="425">
        <v>0</v>
      </c>
      <c r="L9" s="425">
        <v>0</v>
      </c>
      <c r="M9" s="425">
        <v>0</v>
      </c>
      <c r="N9" s="425">
        <v>0</v>
      </c>
      <c r="O9" s="425">
        <v>0</v>
      </c>
      <c r="P9" s="453"/>
    </row>
    <row r="10" spans="1:16" s="405" customFormat="1" ht="36.75" customHeight="1" x14ac:dyDescent="0.3">
      <c r="A10" s="428">
        <v>4</v>
      </c>
      <c r="B10" s="408" t="s">
        <v>955</v>
      </c>
      <c r="C10" s="407">
        <v>27</v>
      </c>
      <c r="D10" s="407">
        <v>25</v>
      </c>
      <c r="E10" s="407">
        <v>94</v>
      </c>
      <c r="F10" s="425">
        <v>43</v>
      </c>
      <c r="G10" s="407">
        <v>34</v>
      </c>
      <c r="H10" s="407">
        <v>14</v>
      </c>
      <c r="I10" s="408">
        <v>23</v>
      </c>
      <c r="J10" s="408">
        <v>19</v>
      </c>
      <c r="K10" s="425">
        <v>0</v>
      </c>
      <c r="L10" s="425">
        <v>0</v>
      </c>
      <c r="M10" s="425">
        <v>0</v>
      </c>
      <c r="N10" s="425">
        <v>0</v>
      </c>
      <c r="O10" s="425">
        <v>0</v>
      </c>
      <c r="P10" s="453"/>
    </row>
    <row r="11" spans="1:16" s="405" customFormat="1" ht="36.75" customHeight="1" thickBot="1" x14ac:dyDescent="0.35">
      <c r="A11" s="427">
        <v>5</v>
      </c>
      <c r="B11" s="426" t="s">
        <v>954</v>
      </c>
      <c r="C11" s="407">
        <v>15</v>
      </c>
      <c r="D11" s="407">
        <v>15</v>
      </c>
      <c r="E11" s="407">
        <v>22</v>
      </c>
      <c r="F11" s="425">
        <v>49</v>
      </c>
      <c r="G11" s="407"/>
      <c r="H11" s="407">
        <v>66</v>
      </c>
      <c r="I11" s="407">
        <v>13</v>
      </c>
      <c r="J11" s="407">
        <v>10</v>
      </c>
      <c r="K11" s="425">
        <v>0</v>
      </c>
      <c r="L11" s="425">
        <v>0</v>
      </c>
      <c r="M11" s="425">
        <v>0</v>
      </c>
      <c r="N11" s="425">
        <v>0</v>
      </c>
      <c r="O11" s="425">
        <v>0</v>
      </c>
      <c r="P11" s="453"/>
    </row>
    <row r="12" spans="1:16" s="420" customFormat="1" ht="36.75" customHeight="1" x14ac:dyDescent="0.3">
      <c r="A12" s="424">
        <v>6</v>
      </c>
      <c r="B12" s="423" t="s">
        <v>953</v>
      </c>
      <c r="C12" s="421">
        <v>8</v>
      </c>
      <c r="D12" s="421">
        <v>7</v>
      </c>
      <c r="E12" s="421">
        <v>41</v>
      </c>
      <c r="F12" s="421">
        <v>0</v>
      </c>
      <c r="G12" s="421">
        <v>7</v>
      </c>
      <c r="H12" s="421">
        <v>12</v>
      </c>
      <c r="I12" s="421">
        <v>3</v>
      </c>
      <c r="J12" s="421">
        <v>3</v>
      </c>
      <c r="K12" s="421">
        <v>0</v>
      </c>
      <c r="L12" s="421">
        <v>0</v>
      </c>
      <c r="M12" s="421">
        <v>0</v>
      </c>
      <c r="N12" s="422">
        <v>2</v>
      </c>
      <c r="O12" s="421">
        <v>0</v>
      </c>
      <c r="P12" s="453"/>
    </row>
    <row r="13" spans="1:16" s="405" customFormat="1" ht="36.75" customHeight="1" x14ac:dyDescent="0.3">
      <c r="A13" s="419">
        <v>7</v>
      </c>
      <c r="B13" s="408" t="s">
        <v>952</v>
      </c>
      <c r="C13" s="407">
        <v>25</v>
      </c>
      <c r="D13" s="407">
        <v>10</v>
      </c>
      <c r="E13" s="407">
        <v>53</v>
      </c>
      <c r="F13" s="407">
        <v>122</v>
      </c>
      <c r="G13" s="407">
        <v>4</v>
      </c>
      <c r="H13" s="407">
        <v>23</v>
      </c>
      <c r="I13" s="407">
        <v>10</v>
      </c>
      <c r="J13" s="407">
        <v>7</v>
      </c>
      <c r="K13" s="407">
        <v>0</v>
      </c>
      <c r="L13" s="407">
        <v>0</v>
      </c>
      <c r="M13" s="407">
        <v>0</v>
      </c>
      <c r="N13" s="407">
        <v>0</v>
      </c>
      <c r="O13" s="407">
        <v>0</v>
      </c>
      <c r="P13" s="453"/>
    </row>
    <row r="14" spans="1:16" s="405" customFormat="1" ht="36.75" customHeight="1" x14ac:dyDescent="0.3">
      <c r="A14" s="419">
        <v>8</v>
      </c>
      <c r="B14" s="408" t="s">
        <v>457</v>
      </c>
      <c r="C14" s="407">
        <v>18</v>
      </c>
      <c r="D14" s="407">
        <v>8</v>
      </c>
      <c r="E14" s="407">
        <v>36</v>
      </c>
      <c r="F14" s="407">
        <v>77</v>
      </c>
      <c r="G14" s="407">
        <v>3</v>
      </c>
      <c r="H14" s="407">
        <v>16</v>
      </c>
      <c r="I14" s="407">
        <v>8</v>
      </c>
      <c r="J14" s="407">
        <v>3</v>
      </c>
      <c r="K14" s="407">
        <v>0</v>
      </c>
      <c r="L14" s="407">
        <v>0</v>
      </c>
      <c r="M14" s="407">
        <v>0</v>
      </c>
      <c r="N14" s="407">
        <v>0</v>
      </c>
      <c r="O14" s="407">
        <v>0</v>
      </c>
      <c r="P14" s="453"/>
    </row>
    <row r="15" spans="1:16" s="405" customFormat="1" ht="36.75" customHeight="1" x14ac:dyDescent="0.3">
      <c r="A15" s="419">
        <v>9</v>
      </c>
      <c r="B15" s="408" t="s">
        <v>184</v>
      </c>
      <c r="C15" s="407">
        <v>29</v>
      </c>
      <c r="D15" s="407">
        <v>51</v>
      </c>
      <c r="E15" s="407">
        <v>46</v>
      </c>
      <c r="F15" s="407">
        <v>31</v>
      </c>
      <c r="G15" s="407">
        <v>16</v>
      </c>
      <c r="H15" s="407">
        <v>37</v>
      </c>
      <c r="I15" s="407">
        <v>22</v>
      </c>
      <c r="J15" s="407">
        <v>22</v>
      </c>
      <c r="K15" s="407">
        <v>0</v>
      </c>
      <c r="L15" s="407">
        <v>0</v>
      </c>
      <c r="M15" s="407">
        <v>0</v>
      </c>
      <c r="N15" s="407">
        <v>0</v>
      </c>
      <c r="O15" s="407">
        <v>0</v>
      </c>
      <c r="P15" s="453"/>
    </row>
    <row r="16" spans="1:16" s="405" customFormat="1" ht="36.75" customHeight="1" x14ac:dyDescent="0.3">
      <c r="A16" s="419">
        <v>10</v>
      </c>
      <c r="B16" s="408" t="s">
        <v>366</v>
      </c>
      <c r="C16" s="407">
        <v>6</v>
      </c>
      <c r="D16" s="407">
        <v>24</v>
      </c>
      <c r="E16" s="407">
        <v>25</v>
      </c>
      <c r="F16" s="407">
        <v>20</v>
      </c>
      <c r="G16" s="407">
        <v>12</v>
      </c>
      <c r="H16" s="407">
        <v>10</v>
      </c>
      <c r="I16" s="407">
        <v>20</v>
      </c>
      <c r="J16" s="407">
        <v>10</v>
      </c>
      <c r="K16" s="407">
        <v>0</v>
      </c>
      <c r="L16" s="407">
        <v>0</v>
      </c>
      <c r="M16" s="407">
        <v>0</v>
      </c>
      <c r="N16" s="407">
        <v>0</v>
      </c>
      <c r="O16" s="407">
        <v>0</v>
      </c>
      <c r="P16" s="453"/>
    </row>
    <row r="17" spans="1:16" s="405" customFormat="1" ht="36.75" customHeight="1" x14ac:dyDescent="0.3">
      <c r="A17" s="419">
        <v>11</v>
      </c>
      <c r="B17" s="408" t="s">
        <v>951</v>
      </c>
      <c r="C17" s="407">
        <v>21</v>
      </c>
      <c r="D17" s="407">
        <v>6</v>
      </c>
      <c r="E17" s="407">
        <v>10</v>
      </c>
      <c r="F17" s="407">
        <v>8</v>
      </c>
      <c r="G17" s="407">
        <v>2</v>
      </c>
      <c r="H17" s="407">
        <v>17</v>
      </c>
      <c r="I17" s="407">
        <v>6</v>
      </c>
      <c r="J17" s="407">
        <v>4</v>
      </c>
      <c r="K17" s="407">
        <v>0</v>
      </c>
      <c r="L17" s="407">
        <v>0</v>
      </c>
      <c r="M17" s="407">
        <v>0</v>
      </c>
      <c r="N17" s="407">
        <v>0</v>
      </c>
      <c r="O17" s="407">
        <v>0</v>
      </c>
      <c r="P17" s="453"/>
    </row>
    <row r="18" spans="1:16" s="405" customFormat="1" ht="36.75" customHeight="1" x14ac:dyDescent="0.3">
      <c r="A18" s="419">
        <v>12</v>
      </c>
      <c r="B18" s="408" t="s">
        <v>950</v>
      </c>
      <c r="C18" s="407">
        <v>11</v>
      </c>
      <c r="D18" s="407">
        <v>24</v>
      </c>
      <c r="E18" s="407">
        <v>34</v>
      </c>
      <c r="F18" s="407">
        <v>38</v>
      </c>
      <c r="G18" s="407">
        <v>10</v>
      </c>
      <c r="H18" s="407">
        <v>57</v>
      </c>
      <c r="I18" s="407">
        <v>13</v>
      </c>
      <c r="J18" s="407">
        <v>10</v>
      </c>
      <c r="K18" s="407">
        <v>0</v>
      </c>
      <c r="L18" s="407">
        <v>0</v>
      </c>
      <c r="M18" s="407">
        <v>0</v>
      </c>
      <c r="N18" s="407">
        <v>0</v>
      </c>
      <c r="O18" s="407">
        <v>0</v>
      </c>
      <c r="P18" s="453"/>
    </row>
    <row r="19" spans="1:16" s="405" customFormat="1" ht="36.75" customHeight="1" x14ac:dyDescent="0.3">
      <c r="A19" s="419">
        <v>13</v>
      </c>
      <c r="B19" s="408" t="s">
        <v>949</v>
      </c>
      <c r="C19" s="407">
        <v>25</v>
      </c>
      <c r="D19" s="407">
        <v>15</v>
      </c>
      <c r="E19" s="407">
        <v>20</v>
      </c>
      <c r="F19" s="407">
        <v>30</v>
      </c>
      <c r="G19" s="407">
        <v>10</v>
      </c>
      <c r="H19" s="407">
        <v>40</v>
      </c>
      <c r="I19" s="407">
        <v>15</v>
      </c>
      <c r="J19" s="407">
        <v>10</v>
      </c>
      <c r="K19" s="407">
        <v>0</v>
      </c>
      <c r="L19" s="407">
        <v>0</v>
      </c>
      <c r="M19" s="407">
        <v>0</v>
      </c>
      <c r="N19" s="407">
        <v>0</v>
      </c>
      <c r="O19" s="407">
        <v>0</v>
      </c>
      <c r="P19" s="453"/>
    </row>
    <row r="20" spans="1:16" s="405" customFormat="1" ht="36.75" customHeight="1" x14ac:dyDescent="0.3">
      <c r="A20" s="419">
        <v>14</v>
      </c>
      <c r="B20" s="408" t="s">
        <v>948</v>
      </c>
      <c r="C20" s="407">
        <v>32</v>
      </c>
      <c r="D20" s="407">
        <v>12</v>
      </c>
      <c r="E20" s="407">
        <v>123</v>
      </c>
      <c r="F20" s="407">
        <v>99</v>
      </c>
      <c r="G20" s="407">
        <v>0</v>
      </c>
      <c r="H20" s="407">
        <v>81</v>
      </c>
      <c r="I20" s="407">
        <v>9</v>
      </c>
      <c r="J20" s="407">
        <v>5</v>
      </c>
      <c r="K20" s="407">
        <v>0</v>
      </c>
      <c r="L20" s="407">
        <v>0</v>
      </c>
      <c r="M20" s="407">
        <v>0</v>
      </c>
      <c r="N20" s="407">
        <v>0</v>
      </c>
      <c r="O20" s="407">
        <v>0</v>
      </c>
      <c r="P20" s="453"/>
    </row>
    <row r="21" spans="1:16" s="405" customFormat="1" ht="36.75" customHeight="1" x14ac:dyDescent="0.3">
      <c r="A21" s="419">
        <v>15</v>
      </c>
      <c r="B21" s="408" t="s">
        <v>947</v>
      </c>
      <c r="C21" s="407">
        <v>15</v>
      </c>
      <c r="D21" s="407">
        <v>10</v>
      </c>
      <c r="E21" s="407">
        <v>35</v>
      </c>
      <c r="F21" s="407">
        <v>35</v>
      </c>
      <c r="G21" s="407">
        <v>0</v>
      </c>
      <c r="H21" s="407">
        <v>52</v>
      </c>
      <c r="I21" s="407">
        <v>15</v>
      </c>
      <c r="J21" s="407">
        <v>13</v>
      </c>
      <c r="K21" s="407">
        <v>0</v>
      </c>
      <c r="L21" s="407">
        <v>0</v>
      </c>
      <c r="M21" s="407">
        <v>0</v>
      </c>
      <c r="N21" s="407">
        <v>0</v>
      </c>
      <c r="O21" s="407">
        <v>0</v>
      </c>
      <c r="P21" s="453"/>
    </row>
    <row r="22" spans="1:16" s="405" customFormat="1" ht="36.75" customHeight="1" x14ac:dyDescent="0.3">
      <c r="A22" s="419">
        <v>16</v>
      </c>
      <c r="B22" s="408" t="s">
        <v>946</v>
      </c>
      <c r="C22" s="407">
        <v>71</v>
      </c>
      <c r="D22" s="407">
        <v>55</v>
      </c>
      <c r="E22" s="407">
        <v>60</v>
      </c>
      <c r="F22" s="407">
        <v>55</v>
      </c>
      <c r="G22" s="407">
        <v>9</v>
      </c>
      <c r="H22" s="407">
        <v>16</v>
      </c>
      <c r="I22" s="407">
        <v>9</v>
      </c>
      <c r="J22" s="407">
        <v>9</v>
      </c>
      <c r="K22" s="407">
        <v>0</v>
      </c>
      <c r="L22" s="407">
        <v>0</v>
      </c>
      <c r="M22" s="407">
        <v>0</v>
      </c>
      <c r="N22" s="407">
        <v>0</v>
      </c>
      <c r="O22" s="407">
        <v>0</v>
      </c>
      <c r="P22" s="453"/>
    </row>
    <row r="23" spans="1:16" s="405" customFormat="1" ht="36.75" customHeight="1" x14ac:dyDescent="0.3">
      <c r="A23" s="419">
        <v>17</v>
      </c>
      <c r="B23" s="408" t="s">
        <v>945</v>
      </c>
      <c r="C23" s="407">
        <v>8</v>
      </c>
      <c r="D23" s="407">
        <v>7</v>
      </c>
      <c r="E23" s="407">
        <v>48</v>
      </c>
      <c r="F23" s="407">
        <v>70</v>
      </c>
      <c r="G23" s="407">
        <v>8</v>
      </c>
      <c r="H23" s="407">
        <v>18</v>
      </c>
      <c r="I23" s="407">
        <v>4</v>
      </c>
      <c r="J23" s="407">
        <v>4</v>
      </c>
      <c r="K23" s="407">
        <v>0</v>
      </c>
      <c r="L23" s="407">
        <v>0</v>
      </c>
      <c r="M23" s="407">
        <v>0</v>
      </c>
      <c r="N23" s="407">
        <v>0</v>
      </c>
      <c r="O23" s="407">
        <v>0</v>
      </c>
      <c r="P23" s="453"/>
    </row>
    <row r="24" spans="1:16" s="405" customFormat="1" ht="36.75" customHeight="1" x14ac:dyDescent="0.3">
      <c r="A24" s="419">
        <v>18</v>
      </c>
      <c r="B24" s="408" t="s">
        <v>944</v>
      </c>
      <c r="C24" s="407">
        <v>12</v>
      </c>
      <c r="D24" s="407">
        <v>16</v>
      </c>
      <c r="E24" s="407">
        <v>25</v>
      </c>
      <c r="F24" s="407">
        <v>34</v>
      </c>
      <c r="G24" s="407">
        <v>0</v>
      </c>
      <c r="H24" s="407">
        <v>29</v>
      </c>
      <c r="I24" s="407">
        <v>15</v>
      </c>
      <c r="J24" s="407">
        <v>11</v>
      </c>
      <c r="K24" s="407">
        <v>0</v>
      </c>
      <c r="L24" s="407">
        <v>0</v>
      </c>
      <c r="M24" s="407">
        <v>0</v>
      </c>
      <c r="N24" s="407">
        <v>0</v>
      </c>
      <c r="O24" s="407">
        <v>0</v>
      </c>
      <c r="P24" s="453"/>
    </row>
    <row r="25" spans="1:16" s="405" customFormat="1" ht="36.75" customHeight="1" thickBot="1" x14ac:dyDescent="0.35">
      <c r="A25" s="418">
        <v>19</v>
      </c>
      <c r="B25" s="417" t="s">
        <v>943</v>
      </c>
      <c r="C25" s="407">
        <v>11</v>
      </c>
      <c r="D25" s="407">
        <v>4</v>
      </c>
      <c r="E25" s="407">
        <v>45</v>
      </c>
      <c r="F25" s="407">
        <v>94</v>
      </c>
      <c r="G25" s="407">
        <v>1</v>
      </c>
      <c r="H25" s="407">
        <v>2</v>
      </c>
      <c r="I25" s="407">
        <v>8</v>
      </c>
      <c r="J25" s="407">
        <v>8</v>
      </c>
      <c r="K25" s="407">
        <v>0</v>
      </c>
      <c r="L25" s="407">
        <v>0</v>
      </c>
      <c r="M25" s="407">
        <v>0</v>
      </c>
      <c r="N25" s="407">
        <v>0</v>
      </c>
      <c r="O25" s="407">
        <v>0</v>
      </c>
      <c r="P25" s="453"/>
    </row>
    <row r="26" spans="1:16" s="405" customFormat="1" ht="36.75" customHeight="1" x14ac:dyDescent="0.3">
      <c r="A26" s="416">
        <v>19</v>
      </c>
      <c r="B26" s="415" t="s">
        <v>942</v>
      </c>
      <c r="C26" s="414">
        <v>41</v>
      </c>
      <c r="D26" s="414">
        <v>30</v>
      </c>
      <c r="E26" s="414">
        <v>9</v>
      </c>
      <c r="F26" s="414">
        <v>20</v>
      </c>
      <c r="G26" s="414">
        <v>2</v>
      </c>
      <c r="H26" s="414">
        <v>71</v>
      </c>
      <c r="I26" s="414">
        <v>33</v>
      </c>
      <c r="J26" s="414">
        <v>4</v>
      </c>
      <c r="K26" s="414">
        <v>0</v>
      </c>
      <c r="L26" s="414">
        <v>0</v>
      </c>
      <c r="M26" s="414">
        <v>0</v>
      </c>
      <c r="N26" s="414">
        <v>1</v>
      </c>
      <c r="O26" s="414">
        <v>0</v>
      </c>
      <c r="P26" s="453"/>
    </row>
    <row r="27" spans="1:16" s="405" customFormat="1" ht="36.75" customHeight="1" x14ac:dyDescent="0.3">
      <c r="A27" s="409">
        <v>21</v>
      </c>
      <c r="B27" s="408" t="s">
        <v>941</v>
      </c>
      <c r="C27" s="407">
        <v>14</v>
      </c>
      <c r="D27" s="407">
        <v>12</v>
      </c>
      <c r="E27" s="407">
        <v>35</v>
      </c>
      <c r="F27" s="407">
        <v>10</v>
      </c>
      <c r="G27" s="407">
        <v>6</v>
      </c>
      <c r="H27" s="407">
        <v>26</v>
      </c>
      <c r="I27" s="407">
        <v>10</v>
      </c>
      <c r="J27" s="407">
        <v>10</v>
      </c>
      <c r="K27" s="406">
        <v>0</v>
      </c>
      <c r="L27" s="406">
        <v>0</v>
      </c>
      <c r="M27" s="406">
        <v>0</v>
      </c>
      <c r="N27" s="406">
        <v>0</v>
      </c>
      <c r="O27" s="406">
        <v>0</v>
      </c>
      <c r="P27" s="453"/>
    </row>
    <row r="28" spans="1:16" s="405" customFormat="1" ht="36.75" customHeight="1" x14ac:dyDescent="0.3">
      <c r="A28" s="409">
        <v>22</v>
      </c>
      <c r="B28" s="408" t="s">
        <v>940</v>
      </c>
      <c r="C28" s="407">
        <v>11</v>
      </c>
      <c r="D28" s="407">
        <v>4</v>
      </c>
      <c r="E28" s="407">
        <v>40</v>
      </c>
      <c r="F28" s="407">
        <v>51</v>
      </c>
      <c r="G28" s="407">
        <v>10</v>
      </c>
      <c r="H28" s="407">
        <v>16</v>
      </c>
      <c r="I28" s="408">
        <v>24</v>
      </c>
      <c r="J28" s="408">
        <v>20</v>
      </c>
      <c r="K28" s="406">
        <v>0</v>
      </c>
      <c r="L28" s="406">
        <v>0</v>
      </c>
      <c r="M28" s="406">
        <v>0</v>
      </c>
      <c r="N28" s="406">
        <v>0</v>
      </c>
      <c r="O28" s="406">
        <v>0</v>
      </c>
      <c r="P28" s="453"/>
    </row>
    <row r="29" spans="1:16" s="405" customFormat="1" ht="36.75" customHeight="1" thickBot="1" x14ac:dyDescent="0.35">
      <c r="A29" s="409">
        <v>23</v>
      </c>
      <c r="B29" s="408" t="s">
        <v>939</v>
      </c>
      <c r="C29" s="407">
        <v>12</v>
      </c>
      <c r="D29" s="407">
        <v>15</v>
      </c>
      <c r="E29" s="407">
        <v>2</v>
      </c>
      <c r="F29" s="407">
        <v>3</v>
      </c>
      <c r="G29" s="407">
        <v>2</v>
      </c>
      <c r="H29" s="407">
        <v>17</v>
      </c>
      <c r="I29" s="407">
        <v>18</v>
      </c>
      <c r="J29" s="407">
        <v>1</v>
      </c>
      <c r="K29" s="406">
        <v>0</v>
      </c>
      <c r="L29" s="406">
        <v>0</v>
      </c>
      <c r="M29" s="406">
        <v>0</v>
      </c>
      <c r="N29" s="406">
        <v>0</v>
      </c>
      <c r="O29" s="406">
        <v>0</v>
      </c>
      <c r="P29" s="453"/>
    </row>
    <row r="30" spans="1:16" s="405" customFormat="1" ht="36.75" customHeight="1" x14ac:dyDescent="0.3">
      <c r="A30" s="416">
        <v>24</v>
      </c>
      <c r="B30" s="415" t="s">
        <v>473</v>
      </c>
      <c r="C30" s="414">
        <v>11</v>
      </c>
      <c r="D30" s="414">
        <v>8</v>
      </c>
      <c r="E30" s="414">
        <v>3</v>
      </c>
      <c r="F30" s="414">
        <v>6</v>
      </c>
      <c r="G30" s="414">
        <v>0</v>
      </c>
      <c r="H30" s="414">
        <v>8</v>
      </c>
      <c r="I30" s="414">
        <v>27</v>
      </c>
      <c r="J30" s="414">
        <v>27</v>
      </c>
      <c r="K30" s="414">
        <v>0</v>
      </c>
      <c r="L30" s="414">
        <v>0</v>
      </c>
      <c r="M30" s="414">
        <v>0</v>
      </c>
      <c r="N30" s="414">
        <v>0</v>
      </c>
      <c r="O30" s="414">
        <v>0</v>
      </c>
      <c r="P30" s="453"/>
    </row>
    <row r="31" spans="1:16" s="405" customFormat="1" ht="36.75" customHeight="1" x14ac:dyDescent="0.3">
      <c r="A31" s="409">
        <v>25</v>
      </c>
      <c r="B31" s="408" t="s">
        <v>938</v>
      </c>
      <c r="C31" s="407">
        <v>32</v>
      </c>
      <c r="D31" s="407">
        <v>18</v>
      </c>
      <c r="E31" s="407">
        <v>18</v>
      </c>
      <c r="F31" s="407">
        <v>4</v>
      </c>
      <c r="G31" s="407">
        <v>5</v>
      </c>
      <c r="H31" s="407">
        <v>15</v>
      </c>
      <c r="I31" s="408">
        <v>14</v>
      </c>
      <c r="J31" s="408">
        <v>15</v>
      </c>
      <c r="K31" s="408">
        <v>0</v>
      </c>
      <c r="L31" s="408">
        <v>0</v>
      </c>
      <c r="M31" s="408">
        <v>0</v>
      </c>
      <c r="N31" s="407">
        <v>0</v>
      </c>
      <c r="O31" s="407">
        <v>0</v>
      </c>
      <c r="P31" s="453"/>
    </row>
    <row r="32" spans="1:16" s="405" customFormat="1" ht="36.75" customHeight="1" x14ac:dyDescent="0.3">
      <c r="A32" s="409">
        <v>26</v>
      </c>
      <c r="B32" s="408" t="s">
        <v>937</v>
      </c>
      <c r="C32" s="407">
        <v>47</v>
      </c>
      <c r="D32" s="407">
        <v>30</v>
      </c>
      <c r="E32" s="407">
        <v>90</v>
      </c>
      <c r="F32" s="407">
        <v>26</v>
      </c>
      <c r="G32" s="407">
        <v>15</v>
      </c>
      <c r="H32" s="407">
        <v>64</v>
      </c>
      <c r="I32" s="407">
        <v>25</v>
      </c>
      <c r="J32" s="407">
        <v>5</v>
      </c>
      <c r="K32" s="406">
        <v>0</v>
      </c>
      <c r="L32" s="406">
        <v>0</v>
      </c>
      <c r="M32" s="406">
        <v>0</v>
      </c>
      <c r="N32" s="406">
        <v>0</v>
      </c>
      <c r="O32" s="406">
        <v>0</v>
      </c>
      <c r="P32" s="453"/>
    </row>
    <row r="33" spans="1:16" s="405" customFormat="1" ht="36.75" customHeight="1" x14ac:dyDescent="0.3">
      <c r="A33" s="409">
        <v>27</v>
      </c>
      <c r="B33" s="408" t="s">
        <v>936</v>
      </c>
      <c r="C33" s="407">
        <v>6</v>
      </c>
      <c r="D33" s="407">
        <v>19</v>
      </c>
      <c r="E33" s="407">
        <v>22</v>
      </c>
      <c r="F33" s="407">
        <v>8</v>
      </c>
      <c r="G33" s="407">
        <v>4</v>
      </c>
      <c r="H33" s="407">
        <v>14</v>
      </c>
      <c r="I33" s="408">
        <v>24</v>
      </c>
      <c r="J33" s="408">
        <v>24</v>
      </c>
      <c r="K33" s="406">
        <v>0</v>
      </c>
      <c r="L33" s="406">
        <v>0</v>
      </c>
      <c r="M33" s="406">
        <v>0</v>
      </c>
      <c r="N33" s="406">
        <v>1</v>
      </c>
      <c r="O33" s="406">
        <v>0</v>
      </c>
      <c r="P33" s="453"/>
    </row>
    <row r="34" spans="1:16" s="405" customFormat="1" ht="36.75" customHeight="1" thickBot="1" x14ac:dyDescent="0.35">
      <c r="A34" s="409">
        <v>28</v>
      </c>
      <c r="B34" s="408" t="s">
        <v>935</v>
      </c>
      <c r="C34" s="407">
        <v>20</v>
      </c>
      <c r="D34" s="407">
        <v>33</v>
      </c>
      <c r="E34" s="407">
        <v>16</v>
      </c>
      <c r="F34" s="407">
        <v>14</v>
      </c>
      <c r="G34" s="407">
        <v>6</v>
      </c>
      <c r="H34" s="407">
        <v>55</v>
      </c>
      <c r="I34" s="407">
        <v>17</v>
      </c>
      <c r="J34" s="407">
        <v>0</v>
      </c>
      <c r="K34" s="406">
        <v>0</v>
      </c>
      <c r="L34" s="406">
        <v>0</v>
      </c>
      <c r="M34" s="406">
        <v>0</v>
      </c>
      <c r="N34" s="406">
        <v>0</v>
      </c>
      <c r="O34" s="406">
        <v>0</v>
      </c>
      <c r="P34" s="453"/>
    </row>
    <row r="35" spans="1:16" s="405" customFormat="1" ht="36.75" customHeight="1" x14ac:dyDescent="0.3">
      <c r="A35" s="416">
        <v>29</v>
      </c>
      <c r="B35" s="415" t="s">
        <v>934</v>
      </c>
      <c r="C35" s="414">
        <v>38</v>
      </c>
      <c r="D35" s="414">
        <v>9</v>
      </c>
      <c r="E35" s="414">
        <v>180</v>
      </c>
      <c r="F35" s="414">
        <v>50</v>
      </c>
      <c r="G35" s="414">
        <v>11</v>
      </c>
      <c r="H35" s="414">
        <v>34</v>
      </c>
      <c r="I35" s="414">
        <v>3</v>
      </c>
      <c r="J35" s="414">
        <v>1</v>
      </c>
      <c r="K35" s="414">
        <v>0</v>
      </c>
      <c r="L35" s="414">
        <v>0</v>
      </c>
      <c r="M35" s="414">
        <v>0</v>
      </c>
      <c r="N35" s="414">
        <v>0</v>
      </c>
      <c r="O35" s="414">
        <v>0</v>
      </c>
      <c r="P35" s="453"/>
    </row>
    <row r="36" spans="1:16" s="405" customFormat="1" ht="36.75" customHeight="1" x14ac:dyDescent="0.3">
      <c r="A36" s="409">
        <v>30</v>
      </c>
      <c r="B36" s="408" t="s">
        <v>933</v>
      </c>
      <c r="C36" s="407">
        <v>7</v>
      </c>
      <c r="D36" s="407">
        <v>10</v>
      </c>
      <c r="E36" s="407">
        <v>6</v>
      </c>
      <c r="F36" s="407">
        <v>34</v>
      </c>
      <c r="G36" s="407">
        <v>4</v>
      </c>
      <c r="H36" s="407">
        <v>6</v>
      </c>
      <c r="I36" s="408">
        <v>2</v>
      </c>
      <c r="J36" s="408">
        <v>2</v>
      </c>
      <c r="K36" s="408">
        <v>0</v>
      </c>
      <c r="L36" s="408">
        <v>0</v>
      </c>
      <c r="M36" s="408">
        <v>0</v>
      </c>
      <c r="N36" s="407">
        <v>0</v>
      </c>
      <c r="O36" s="407">
        <v>0</v>
      </c>
      <c r="P36" s="453"/>
    </row>
    <row r="37" spans="1:16" s="405" customFormat="1" ht="36.75" customHeight="1" x14ac:dyDescent="0.3">
      <c r="A37" s="409">
        <v>31</v>
      </c>
      <c r="B37" s="408" t="s">
        <v>932</v>
      </c>
      <c r="C37" s="407">
        <v>15</v>
      </c>
      <c r="D37" s="407">
        <v>12</v>
      </c>
      <c r="E37" s="407">
        <v>148</v>
      </c>
      <c r="F37" s="407">
        <v>74</v>
      </c>
      <c r="G37" s="407">
        <v>0</v>
      </c>
      <c r="H37" s="407">
        <v>42</v>
      </c>
      <c r="I37" s="407">
        <v>17</v>
      </c>
      <c r="J37" s="407">
        <v>12</v>
      </c>
      <c r="K37" s="406">
        <v>0</v>
      </c>
      <c r="L37" s="406">
        <v>0</v>
      </c>
      <c r="M37" s="406">
        <v>0</v>
      </c>
      <c r="N37" s="406">
        <v>0</v>
      </c>
      <c r="O37" s="406">
        <v>0</v>
      </c>
      <c r="P37" s="453"/>
    </row>
    <row r="38" spans="1:16" s="405" customFormat="1" ht="36.75" customHeight="1" x14ac:dyDescent="0.3">
      <c r="A38" s="409">
        <v>32</v>
      </c>
      <c r="B38" s="408" t="s">
        <v>254</v>
      </c>
      <c r="C38" s="407">
        <v>81</v>
      </c>
      <c r="D38" s="407">
        <v>41</v>
      </c>
      <c r="E38" s="407">
        <v>27</v>
      </c>
      <c r="F38" s="407">
        <v>30</v>
      </c>
      <c r="G38" s="407">
        <v>63</v>
      </c>
      <c r="H38" s="407">
        <v>24</v>
      </c>
      <c r="I38" s="408">
        <v>25</v>
      </c>
      <c r="J38" s="408">
        <v>15</v>
      </c>
      <c r="K38" s="406">
        <v>0</v>
      </c>
      <c r="L38" s="406">
        <v>0</v>
      </c>
      <c r="M38" s="406">
        <v>0</v>
      </c>
      <c r="N38" s="406">
        <v>1</v>
      </c>
      <c r="O38" s="406">
        <v>0</v>
      </c>
      <c r="P38" s="453"/>
    </row>
    <row r="39" spans="1:16" s="405" customFormat="1" ht="36.75" customHeight="1" thickBot="1" x14ac:dyDescent="0.35">
      <c r="A39" s="409">
        <v>33</v>
      </c>
      <c r="B39" s="408" t="s">
        <v>181</v>
      </c>
      <c r="C39" s="407">
        <v>90</v>
      </c>
      <c r="D39" s="407">
        <v>105</v>
      </c>
      <c r="E39" s="407">
        <v>53</v>
      </c>
      <c r="F39" s="407">
        <v>451</v>
      </c>
      <c r="G39" s="407">
        <v>22</v>
      </c>
      <c r="H39" s="407">
        <v>65</v>
      </c>
      <c r="I39" s="407">
        <v>5</v>
      </c>
      <c r="J39" s="407">
        <v>3</v>
      </c>
      <c r="K39" s="406">
        <v>0</v>
      </c>
      <c r="L39" s="406">
        <v>0</v>
      </c>
      <c r="M39" s="406">
        <v>0</v>
      </c>
      <c r="N39" s="406">
        <v>1</v>
      </c>
      <c r="O39" s="406">
        <v>0</v>
      </c>
      <c r="P39" s="453"/>
    </row>
    <row r="40" spans="1:16" s="405" customFormat="1" ht="36.75" customHeight="1" x14ac:dyDescent="0.3">
      <c r="A40" s="416">
        <v>34</v>
      </c>
      <c r="B40" s="415" t="s">
        <v>931</v>
      </c>
      <c r="C40" s="414">
        <v>39</v>
      </c>
      <c r="D40" s="414">
        <v>43</v>
      </c>
      <c r="E40" s="414">
        <v>31</v>
      </c>
      <c r="F40" s="414">
        <v>10</v>
      </c>
      <c r="G40" s="414">
        <v>18</v>
      </c>
      <c r="H40" s="414">
        <v>34</v>
      </c>
      <c r="I40" s="414">
        <v>44</v>
      </c>
      <c r="J40" s="414">
        <v>23</v>
      </c>
      <c r="K40" s="414">
        <v>0</v>
      </c>
      <c r="L40" s="414">
        <v>0</v>
      </c>
      <c r="M40" s="414">
        <v>0</v>
      </c>
      <c r="N40" s="414">
        <v>1</v>
      </c>
      <c r="O40" s="406">
        <v>0</v>
      </c>
      <c r="P40" s="453"/>
    </row>
    <row r="41" spans="1:16" s="405" customFormat="1" ht="36.75" customHeight="1" x14ac:dyDescent="0.3">
      <c r="A41" s="409">
        <v>35</v>
      </c>
      <c r="B41" s="408" t="s">
        <v>139</v>
      </c>
      <c r="C41" s="407">
        <v>17</v>
      </c>
      <c r="D41" s="407"/>
      <c r="E41" s="407">
        <v>45</v>
      </c>
      <c r="F41" s="407">
        <v>100</v>
      </c>
      <c r="G41" s="407">
        <v>10</v>
      </c>
      <c r="H41" s="407">
        <v>22</v>
      </c>
      <c r="I41" s="408">
        <v>5</v>
      </c>
      <c r="J41" s="408">
        <v>2</v>
      </c>
      <c r="K41" s="408">
        <v>0</v>
      </c>
      <c r="L41" s="408">
        <v>0</v>
      </c>
      <c r="M41" s="408">
        <v>0</v>
      </c>
      <c r="N41" s="407">
        <v>1</v>
      </c>
      <c r="O41" s="406">
        <v>0</v>
      </c>
      <c r="P41" s="453"/>
    </row>
    <row r="42" spans="1:16" s="405" customFormat="1" ht="36.75" customHeight="1" x14ac:dyDescent="0.3">
      <c r="A42" s="409">
        <v>36</v>
      </c>
      <c r="B42" s="408" t="s">
        <v>930</v>
      </c>
      <c r="C42" s="407">
        <v>7</v>
      </c>
      <c r="D42" s="407">
        <v>10</v>
      </c>
      <c r="E42" s="407">
        <v>15</v>
      </c>
      <c r="F42" s="407">
        <v>50</v>
      </c>
      <c r="G42" s="407">
        <v>8</v>
      </c>
      <c r="H42" s="407">
        <v>26</v>
      </c>
      <c r="I42" s="407">
        <v>25</v>
      </c>
      <c r="J42" s="407">
        <v>30</v>
      </c>
      <c r="K42" s="406">
        <v>0</v>
      </c>
      <c r="L42" s="406">
        <v>0</v>
      </c>
      <c r="M42" s="406">
        <v>0</v>
      </c>
      <c r="N42" s="406">
        <v>0</v>
      </c>
      <c r="O42" s="406">
        <v>0</v>
      </c>
      <c r="P42" s="453"/>
    </row>
    <row r="43" spans="1:16" s="405" customFormat="1" ht="36.75" customHeight="1" x14ac:dyDescent="0.3">
      <c r="A43" s="409">
        <v>37</v>
      </c>
      <c r="B43" s="408" t="s">
        <v>929</v>
      </c>
      <c r="C43" s="407">
        <v>44</v>
      </c>
      <c r="D43" s="407">
        <v>20</v>
      </c>
      <c r="E43" s="407">
        <v>60</v>
      </c>
      <c r="F43" s="407">
        <v>70</v>
      </c>
      <c r="G43" s="407">
        <v>9</v>
      </c>
      <c r="H43" s="407">
        <v>72</v>
      </c>
      <c r="I43" s="408">
        <v>10</v>
      </c>
      <c r="J43" s="408">
        <v>10</v>
      </c>
      <c r="K43" s="406">
        <v>0</v>
      </c>
      <c r="L43" s="406">
        <v>0</v>
      </c>
      <c r="M43" s="406">
        <v>0</v>
      </c>
      <c r="N43" s="406">
        <v>0</v>
      </c>
      <c r="O43" s="406">
        <v>0</v>
      </c>
      <c r="P43" s="453"/>
    </row>
    <row r="44" spans="1:16" s="405" customFormat="1" ht="36.75" customHeight="1" x14ac:dyDescent="0.3">
      <c r="A44" s="409">
        <v>38</v>
      </c>
      <c r="B44" s="408" t="s">
        <v>928</v>
      </c>
      <c r="C44" s="407">
        <v>36</v>
      </c>
      <c r="D44" s="407">
        <v>12</v>
      </c>
      <c r="E44" s="407">
        <v>19</v>
      </c>
      <c r="F44" s="407">
        <v>81</v>
      </c>
      <c r="G44" s="407">
        <v>29</v>
      </c>
      <c r="H44" s="407">
        <v>40</v>
      </c>
      <c r="I44" s="407">
        <v>13</v>
      </c>
      <c r="J44" s="407">
        <v>10</v>
      </c>
      <c r="K44" s="406">
        <v>0</v>
      </c>
      <c r="L44" s="406">
        <v>0</v>
      </c>
      <c r="M44" s="406">
        <v>0</v>
      </c>
      <c r="N44" s="406">
        <v>0</v>
      </c>
      <c r="O44" s="406">
        <v>0</v>
      </c>
      <c r="P44" s="453"/>
    </row>
    <row r="45" spans="1:16" s="405" customFormat="1" ht="36.75" customHeight="1" x14ac:dyDescent="0.3">
      <c r="A45" s="413"/>
      <c r="B45" s="411" t="s">
        <v>927</v>
      </c>
      <c r="C45" s="412">
        <v>882</v>
      </c>
      <c r="D45" s="412">
        <v>204</v>
      </c>
      <c r="E45" s="412">
        <v>791</v>
      </c>
      <c r="F45" s="412">
        <v>422</v>
      </c>
      <c r="G45" s="412">
        <v>67</v>
      </c>
      <c r="H45" s="412">
        <v>508</v>
      </c>
      <c r="I45" s="411">
        <v>2840</v>
      </c>
      <c r="J45" s="411">
        <v>494</v>
      </c>
      <c r="K45" s="410">
        <v>542</v>
      </c>
      <c r="L45" s="410">
        <v>812</v>
      </c>
      <c r="M45" s="410">
        <v>331</v>
      </c>
      <c r="N45" s="410">
        <v>0</v>
      </c>
      <c r="O45" s="410">
        <v>0</v>
      </c>
      <c r="P45" s="405">
        <v>3</v>
      </c>
    </row>
    <row r="46" spans="1:16" s="405" customFormat="1" ht="36.75" customHeight="1" thickBot="1" x14ac:dyDescent="0.35">
      <c r="A46" s="409">
        <v>1</v>
      </c>
      <c r="B46" s="408" t="s">
        <v>926</v>
      </c>
      <c r="C46" s="407">
        <v>428</v>
      </c>
      <c r="D46" s="407">
        <v>49</v>
      </c>
      <c r="E46" s="407">
        <v>63</v>
      </c>
      <c r="F46" s="407">
        <v>17</v>
      </c>
      <c r="G46" s="407">
        <v>0</v>
      </c>
      <c r="H46" s="407">
        <v>9</v>
      </c>
      <c r="I46" s="407">
        <v>559</v>
      </c>
      <c r="J46" s="407">
        <v>494</v>
      </c>
      <c r="K46" s="406">
        <v>542</v>
      </c>
      <c r="L46" s="406">
        <v>812</v>
      </c>
      <c r="M46" s="406">
        <v>331</v>
      </c>
      <c r="N46" s="406">
        <v>0</v>
      </c>
      <c r="O46" s="406">
        <v>0</v>
      </c>
    </row>
    <row r="47" spans="1:16" s="405" customFormat="1" ht="36.75" customHeight="1" x14ac:dyDescent="0.3">
      <c r="A47" s="416">
        <v>2</v>
      </c>
      <c r="B47" s="415" t="s">
        <v>925</v>
      </c>
      <c r="C47" s="414">
        <v>104</v>
      </c>
      <c r="D47" s="414">
        <v>85</v>
      </c>
      <c r="E47" s="414">
        <v>400</v>
      </c>
      <c r="F47" s="414">
        <v>101</v>
      </c>
      <c r="G47" s="414">
        <v>15</v>
      </c>
      <c r="H47" s="414">
        <v>154</v>
      </c>
      <c r="I47" s="414">
        <v>859</v>
      </c>
      <c r="J47" s="414">
        <v>0</v>
      </c>
      <c r="K47" s="414">
        <v>0</v>
      </c>
      <c r="L47" s="414">
        <v>0</v>
      </c>
      <c r="M47" s="414">
        <v>0</v>
      </c>
      <c r="N47" s="414">
        <v>0</v>
      </c>
      <c r="O47" s="414">
        <v>0</v>
      </c>
    </row>
    <row r="48" spans="1:16" s="405" customFormat="1" ht="36.75" customHeight="1" x14ac:dyDescent="0.3">
      <c r="A48" s="409">
        <v>3</v>
      </c>
      <c r="B48" s="408" t="s">
        <v>924</v>
      </c>
      <c r="C48" s="407">
        <v>90</v>
      </c>
      <c r="D48" s="407">
        <v>8</v>
      </c>
      <c r="E48" s="407">
        <v>35</v>
      </c>
      <c r="F48" s="407">
        <v>15</v>
      </c>
      <c r="G48" s="407">
        <v>7</v>
      </c>
      <c r="H48" s="407">
        <v>155</v>
      </c>
      <c r="I48" s="408">
        <v>310</v>
      </c>
      <c r="J48" s="408">
        <v>0</v>
      </c>
      <c r="K48" s="408">
        <v>0</v>
      </c>
      <c r="L48" s="408">
        <v>0</v>
      </c>
      <c r="M48" s="408">
        <v>0</v>
      </c>
      <c r="N48" s="407">
        <v>0</v>
      </c>
      <c r="O48" s="407">
        <v>0</v>
      </c>
    </row>
    <row r="49" spans="1:16" s="405" customFormat="1" ht="36.75" customHeight="1" x14ac:dyDescent="0.3">
      <c r="A49" s="409">
        <v>4</v>
      </c>
      <c r="B49" s="408" t="s">
        <v>923</v>
      </c>
      <c r="C49" s="407">
        <v>39</v>
      </c>
      <c r="D49" s="407">
        <v>5</v>
      </c>
      <c r="E49" s="407">
        <v>230</v>
      </c>
      <c r="F49" s="407">
        <v>150</v>
      </c>
      <c r="G49" s="407">
        <v>10</v>
      </c>
      <c r="H49" s="407">
        <v>15</v>
      </c>
      <c r="I49" s="407">
        <v>449</v>
      </c>
      <c r="J49" s="407">
        <v>18</v>
      </c>
      <c r="K49" s="406">
        <v>0</v>
      </c>
      <c r="L49" s="406">
        <v>0</v>
      </c>
      <c r="M49" s="406">
        <v>0</v>
      </c>
      <c r="N49" s="406">
        <v>0</v>
      </c>
      <c r="O49" s="406">
        <v>0</v>
      </c>
    </row>
    <row r="50" spans="1:16" s="405" customFormat="1" ht="36.75" customHeight="1" x14ac:dyDescent="0.3">
      <c r="A50" s="409">
        <v>5</v>
      </c>
      <c r="B50" s="408" t="s">
        <v>922</v>
      </c>
      <c r="C50" s="407">
        <v>94</v>
      </c>
      <c r="D50" s="407">
        <v>16</v>
      </c>
      <c r="E50" s="407">
        <v>35</v>
      </c>
      <c r="F50" s="407">
        <v>120</v>
      </c>
      <c r="G50" s="407">
        <v>10</v>
      </c>
      <c r="H50" s="407">
        <v>43</v>
      </c>
      <c r="I50" s="408">
        <v>318</v>
      </c>
      <c r="J50" s="408">
        <v>0</v>
      </c>
      <c r="K50" s="406">
        <v>0</v>
      </c>
      <c r="L50" s="406">
        <v>0</v>
      </c>
      <c r="M50" s="406">
        <v>0</v>
      </c>
      <c r="N50" s="406">
        <v>0</v>
      </c>
      <c r="O50" s="406">
        <v>0</v>
      </c>
    </row>
    <row r="51" spans="1:16" s="405" customFormat="1" ht="36.75" customHeight="1" thickBot="1" x14ac:dyDescent="0.35">
      <c r="A51" s="409">
        <v>6</v>
      </c>
      <c r="B51" s="408" t="s">
        <v>921</v>
      </c>
      <c r="C51" s="407">
        <v>36</v>
      </c>
      <c r="D51" s="407">
        <v>5</v>
      </c>
      <c r="E51" s="407">
        <v>3</v>
      </c>
      <c r="F51" s="407">
        <v>5</v>
      </c>
      <c r="G51" s="407">
        <v>1</v>
      </c>
      <c r="H51" s="407">
        <v>41</v>
      </c>
      <c r="I51" s="407">
        <v>91</v>
      </c>
      <c r="J51" s="407">
        <v>0</v>
      </c>
      <c r="K51" s="406">
        <v>0</v>
      </c>
      <c r="L51" s="406">
        <v>0</v>
      </c>
      <c r="M51" s="406">
        <v>0</v>
      </c>
      <c r="N51" s="406">
        <v>0</v>
      </c>
      <c r="O51" s="406">
        <v>0</v>
      </c>
    </row>
    <row r="52" spans="1:16" s="405" customFormat="1" ht="36.75" customHeight="1" x14ac:dyDescent="0.3">
      <c r="A52" s="416">
        <v>7</v>
      </c>
      <c r="B52" s="415" t="s">
        <v>920</v>
      </c>
      <c r="C52" s="414">
        <v>24</v>
      </c>
      <c r="D52" s="414">
        <v>6</v>
      </c>
      <c r="E52" s="414">
        <v>15</v>
      </c>
      <c r="F52" s="414">
        <v>5</v>
      </c>
      <c r="G52" s="414">
        <v>15</v>
      </c>
      <c r="H52" s="414">
        <v>23</v>
      </c>
      <c r="I52" s="414">
        <v>88</v>
      </c>
      <c r="J52" s="414">
        <v>0</v>
      </c>
      <c r="K52" s="414">
        <v>0</v>
      </c>
      <c r="L52" s="414">
        <v>0</v>
      </c>
      <c r="M52" s="414">
        <v>0</v>
      </c>
      <c r="N52" s="414">
        <v>0</v>
      </c>
      <c r="O52" s="414">
        <v>0</v>
      </c>
    </row>
    <row r="53" spans="1:16" s="405" customFormat="1" ht="36.75" customHeight="1" x14ac:dyDescent="0.3">
      <c r="A53" s="409">
        <v>8</v>
      </c>
      <c r="B53" s="408" t="s">
        <v>919</v>
      </c>
      <c r="C53" s="407">
        <v>21</v>
      </c>
      <c r="D53" s="407">
        <v>6</v>
      </c>
      <c r="E53" s="407">
        <v>0</v>
      </c>
      <c r="F53" s="407">
        <v>0</v>
      </c>
      <c r="G53" s="407">
        <v>2</v>
      </c>
      <c r="H53" s="407">
        <v>34</v>
      </c>
      <c r="I53" s="408">
        <v>67</v>
      </c>
      <c r="J53" s="408">
        <v>0</v>
      </c>
      <c r="K53" s="408">
        <v>0</v>
      </c>
      <c r="L53" s="408">
        <v>0</v>
      </c>
      <c r="M53" s="408">
        <v>0</v>
      </c>
      <c r="N53" s="407">
        <v>0</v>
      </c>
      <c r="O53" s="407">
        <v>0</v>
      </c>
    </row>
    <row r="54" spans="1:16" s="405" customFormat="1" ht="36.75" customHeight="1" x14ac:dyDescent="0.3">
      <c r="A54" s="409">
        <v>9</v>
      </c>
      <c r="B54" s="408" t="s">
        <v>918</v>
      </c>
      <c r="C54" s="407">
        <v>5</v>
      </c>
      <c r="D54" s="407">
        <v>2</v>
      </c>
      <c r="E54" s="407">
        <v>2</v>
      </c>
      <c r="F54" s="407">
        <v>4</v>
      </c>
      <c r="G54" s="407">
        <v>3</v>
      </c>
      <c r="H54" s="407">
        <v>5</v>
      </c>
      <c r="I54" s="407">
        <v>1</v>
      </c>
      <c r="J54" s="407">
        <v>0</v>
      </c>
      <c r="K54" s="406">
        <v>0</v>
      </c>
      <c r="L54" s="406">
        <v>0</v>
      </c>
      <c r="M54" s="406">
        <v>0</v>
      </c>
      <c r="N54" s="406">
        <v>0</v>
      </c>
      <c r="O54" s="406">
        <v>0</v>
      </c>
    </row>
    <row r="55" spans="1:16" s="405" customFormat="1" ht="36.75" customHeight="1" x14ac:dyDescent="0.3">
      <c r="A55" s="409">
        <v>10</v>
      </c>
      <c r="B55" s="408" t="s">
        <v>917</v>
      </c>
      <c r="C55" s="407">
        <v>4</v>
      </c>
      <c r="D55" s="407">
        <v>2</v>
      </c>
      <c r="E55" s="407">
        <v>2</v>
      </c>
      <c r="F55" s="407">
        <v>2</v>
      </c>
      <c r="G55" s="407">
        <v>2</v>
      </c>
      <c r="H55" s="407">
        <v>0</v>
      </c>
      <c r="I55" s="408">
        <v>1</v>
      </c>
      <c r="J55" s="408">
        <v>0</v>
      </c>
      <c r="K55" s="406">
        <v>0</v>
      </c>
      <c r="L55" s="406">
        <v>0</v>
      </c>
      <c r="M55" s="406">
        <v>0</v>
      </c>
      <c r="N55" s="406">
        <v>0</v>
      </c>
      <c r="O55" s="406">
        <v>0</v>
      </c>
    </row>
    <row r="56" spans="1:16" s="405" customFormat="1" ht="36.75" customHeight="1" thickBot="1" x14ac:dyDescent="0.35">
      <c r="A56" s="409">
        <v>11</v>
      </c>
      <c r="B56" s="408" t="s">
        <v>916</v>
      </c>
      <c r="C56" s="407">
        <v>32</v>
      </c>
      <c r="D56" s="407">
        <v>20</v>
      </c>
      <c r="E56" s="407">
        <v>5</v>
      </c>
      <c r="F56" s="407">
        <v>3</v>
      </c>
      <c r="G56" s="407">
        <v>2</v>
      </c>
      <c r="H56" s="407">
        <v>25</v>
      </c>
      <c r="I56" s="407">
        <v>87</v>
      </c>
      <c r="J56" s="407">
        <v>0</v>
      </c>
      <c r="K56" s="406">
        <v>0</v>
      </c>
      <c r="L56" s="406">
        <v>0</v>
      </c>
      <c r="M56" s="406">
        <v>0</v>
      </c>
      <c r="N56" s="406">
        <v>0</v>
      </c>
      <c r="O56" s="406">
        <v>0</v>
      </c>
    </row>
    <row r="57" spans="1:16" s="405" customFormat="1" ht="36.75" customHeight="1" x14ac:dyDescent="0.3">
      <c r="A57" s="416">
        <v>12</v>
      </c>
      <c r="B57" s="415" t="s">
        <v>915</v>
      </c>
      <c r="C57" s="414">
        <v>5</v>
      </c>
      <c r="D57" s="414">
        <v>0</v>
      </c>
      <c r="E57" s="414">
        <v>1</v>
      </c>
      <c r="F57" s="414">
        <v>0</v>
      </c>
      <c r="G57" s="414">
        <v>0</v>
      </c>
      <c r="H57" s="414">
        <v>4</v>
      </c>
      <c r="I57" s="414">
        <v>10</v>
      </c>
      <c r="J57" s="414">
        <v>0</v>
      </c>
      <c r="K57" s="414">
        <v>0</v>
      </c>
      <c r="L57" s="414">
        <v>0</v>
      </c>
      <c r="M57" s="414">
        <v>0</v>
      </c>
      <c r="N57" s="414">
        <v>0</v>
      </c>
      <c r="O57" s="406">
        <v>0</v>
      </c>
    </row>
    <row r="58" spans="1:16" s="405" customFormat="1" ht="36.75" customHeight="1" x14ac:dyDescent="0.3">
      <c r="A58" s="413"/>
      <c r="B58" s="411" t="s">
        <v>914</v>
      </c>
      <c r="C58" s="412">
        <v>1803</v>
      </c>
      <c r="D58" s="412">
        <v>573</v>
      </c>
      <c r="E58" s="412">
        <v>1371</v>
      </c>
      <c r="F58" s="412">
        <v>1991</v>
      </c>
      <c r="G58" s="412">
        <v>263</v>
      </c>
      <c r="H58" s="412">
        <v>1353</v>
      </c>
      <c r="I58" s="411">
        <v>1935</v>
      </c>
      <c r="J58" s="411">
        <v>2696</v>
      </c>
      <c r="K58" s="411">
        <v>1793</v>
      </c>
      <c r="L58" s="411">
        <v>4185</v>
      </c>
      <c r="M58" s="411">
        <v>867</v>
      </c>
      <c r="N58" s="412">
        <v>740</v>
      </c>
      <c r="O58" s="410">
        <v>0</v>
      </c>
      <c r="P58" s="405">
        <v>2</v>
      </c>
    </row>
    <row r="59" spans="1:16" s="405" customFormat="1" ht="36.75" customHeight="1" x14ac:dyDescent="0.3">
      <c r="A59" s="409">
        <v>1</v>
      </c>
      <c r="B59" s="408" t="s">
        <v>913</v>
      </c>
      <c r="C59" s="407">
        <v>773</v>
      </c>
      <c r="D59" s="407">
        <v>101</v>
      </c>
      <c r="E59" s="407">
        <v>86</v>
      </c>
      <c r="F59" s="407">
        <v>296</v>
      </c>
      <c r="G59" s="407">
        <v>3</v>
      </c>
      <c r="H59" s="407">
        <v>155</v>
      </c>
      <c r="I59" s="407">
        <v>1298</v>
      </c>
      <c r="J59" s="407">
        <v>2362</v>
      </c>
      <c r="K59" s="406">
        <v>1793</v>
      </c>
      <c r="L59" s="406">
        <v>3887</v>
      </c>
      <c r="M59" s="406">
        <v>780</v>
      </c>
      <c r="N59" s="406">
        <v>366</v>
      </c>
      <c r="O59" s="406">
        <v>0</v>
      </c>
      <c r="P59" s="405">
        <v>0</v>
      </c>
    </row>
    <row r="60" spans="1:16" s="405" customFormat="1" ht="36.75" customHeight="1" x14ac:dyDescent="0.3">
      <c r="A60" s="409">
        <v>2</v>
      </c>
      <c r="B60" s="408" t="s">
        <v>912</v>
      </c>
      <c r="C60" s="407">
        <v>10</v>
      </c>
      <c r="D60" s="407">
        <v>3</v>
      </c>
      <c r="E60" s="407">
        <v>11</v>
      </c>
      <c r="F60" s="407">
        <v>17</v>
      </c>
      <c r="G60" s="407">
        <v>0</v>
      </c>
      <c r="H60" s="407">
        <v>14</v>
      </c>
      <c r="I60" s="408">
        <v>0</v>
      </c>
      <c r="J60" s="408">
        <v>0</v>
      </c>
      <c r="K60" s="406">
        <v>0</v>
      </c>
      <c r="L60" s="406">
        <v>0</v>
      </c>
      <c r="M60" s="406">
        <v>0</v>
      </c>
      <c r="N60" s="406">
        <v>32</v>
      </c>
      <c r="O60" s="406">
        <v>0</v>
      </c>
      <c r="P60" s="405">
        <v>0</v>
      </c>
    </row>
    <row r="61" spans="1:16" s="405" customFormat="1" ht="36.75" customHeight="1" x14ac:dyDescent="0.3">
      <c r="A61" s="409">
        <v>3</v>
      </c>
      <c r="B61" s="408" t="s">
        <v>911</v>
      </c>
      <c r="C61" s="407">
        <v>125</v>
      </c>
      <c r="D61" s="407">
        <v>50</v>
      </c>
      <c r="E61" s="407">
        <v>175</v>
      </c>
      <c r="F61" s="407">
        <v>258</v>
      </c>
      <c r="G61" s="407">
        <v>60</v>
      </c>
      <c r="H61" s="407">
        <v>33</v>
      </c>
      <c r="I61" s="407">
        <v>3</v>
      </c>
      <c r="J61" s="407">
        <v>3</v>
      </c>
      <c r="K61" s="406">
        <v>0</v>
      </c>
      <c r="L61" s="406">
        <v>0</v>
      </c>
      <c r="M61" s="406">
        <v>0</v>
      </c>
      <c r="N61" s="406">
        <v>0</v>
      </c>
      <c r="O61" s="406">
        <v>0</v>
      </c>
      <c r="P61" s="405">
        <v>0</v>
      </c>
    </row>
    <row r="62" spans="1:16" s="405" customFormat="1" ht="36.75" customHeight="1" x14ac:dyDescent="0.3">
      <c r="A62" s="409">
        <v>4</v>
      </c>
      <c r="B62" s="408" t="s">
        <v>910</v>
      </c>
      <c r="C62" s="407">
        <v>18</v>
      </c>
      <c r="D62" s="407">
        <v>7</v>
      </c>
      <c r="E62" s="407">
        <v>17</v>
      </c>
      <c r="F62" s="407">
        <v>0</v>
      </c>
      <c r="G62" s="407">
        <v>15</v>
      </c>
      <c r="H62" s="407">
        <v>34</v>
      </c>
      <c r="I62" s="408">
        <v>64</v>
      </c>
      <c r="J62" s="408">
        <v>63</v>
      </c>
      <c r="K62" s="408">
        <v>0</v>
      </c>
      <c r="L62" s="408">
        <v>21</v>
      </c>
      <c r="M62" s="408">
        <v>38</v>
      </c>
      <c r="N62" s="407">
        <v>38</v>
      </c>
      <c r="O62" s="406">
        <v>0</v>
      </c>
      <c r="P62" s="405">
        <v>0</v>
      </c>
    </row>
    <row r="63" spans="1:16" s="405" customFormat="1" ht="36.75" customHeight="1" x14ac:dyDescent="0.3">
      <c r="A63" s="409">
        <v>5</v>
      </c>
      <c r="B63" s="408" t="s">
        <v>120</v>
      </c>
      <c r="C63" s="407">
        <v>39</v>
      </c>
      <c r="D63" s="407">
        <v>14</v>
      </c>
      <c r="E63" s="407">
        <v>28</v>
      </c>
      <c r="F63" s="407">
        <v>0</v>
      </c>
      <c r="G63" s="407">
        <v>0</v>
      </c>
      <c r="H63" s="407">
        <v>13</v>
      </c>
      <c r="I63" s="407">
        <v>4</v>
      </c>
      <c r="J63" s="407">
        <v>4</v>
      </c>
      <c r="K63" s="406">
        <v>0</v>
      </c>
      <c r="L63" s="406">
        <v>5</v>
      </c>
      <c r="M63" s="406">
        <v>6</v>
      </c>
      <c r="N63" s="406">
        <v>8</v>
      </c>
      <c r="O63" s="406">
        <v>0</v>
      </c>
      <c r="P63" s="405">
        <v>0</v>
      </c>
    </row>
    <row r="64" spans="1:16" s="405" customFormat="1" ht="36.75" customHeight="1" x14ac:dyDescent="0.3">
      <c r="A64" s="409">
        <v>6</v>
      </c>
      <c r="B64" s="408" t="s">
        <v>909</v>
      </c>
      <c r="C64" s="407">
        <v>35</v>
      </c>
      <c r="D64" s="407">
        <v>10</v>
      </c>
      <c r="E64" s="407">
        <v>50</v>
      </c>
      <c r="F64" s="407">
        <v>20</v>
      </c>
      <c r="G64" s="407">
        <v>5</v>
      </c>
      <c r="H64" s="407">
        <v>10</v>
      </c>
      <c r="I64" s="408">
        <v>42</v>
      </c>
      <c r="J64" s="408">
        <v>4</v>
      </c>
      <c r="K64" s="406">
        <v>0</v>
      </c>
      <c r="L64" s="406">
        <v>5</v>
      </c>
      <c r="M64" s="406">
        <v>5</v>
      </c>
      <c r="N64" s="406">
        <v>3</v>
      </c>
      <c r="O64" s="406">
        <v>0</v>
      </c>
      <c r="P64" s="405">
        <v>0</v>
      </c>
    </row>
    <row r="65" spans="1:16" s="405" customFormat="1" ht="36.75" customHeight="1" x14ac:dyDescent="0.3">
      <c r="A65" s="409">
        <v>7</v>
      </c>
      <c r="B65" s="408" t="s">
        <v>908</v>
      </c>
      <c r="C65" s="407">
        <v>28</v>
      </c>
      <c r="D65" s="407">
        <v>7</v>
      </c>
      <c r="E65" s="407">
        <v>40</v>
      </c>
      <c r="F65" s="407">
        <v>0</v>
      </c>
      <c r="G65" s="407">
        <v>0</v>
      </c>
      <c r="H65" s="407">
        <v>66</v>
      </c>
      <c r="I65" s="407">
        <v>4</v>
      </c>
      <c r="J65" s="407">
        <v>2</v>
      </c>
      <c r="K65" s="406">
        <v>0</v>
      </c>
      <c r="L65" s="406">
        <v>5</v>
      </c>
      <c r="M65" s="406">
        <v>6</v>
      </c>
      <c r="N65" s="406">
        <v>8</v>
      </c>
      <c r="O65" s="406">
        <v>0</v>
      </c>
      <c r="P65" s="405">
        <v>0</v>
      </c>
    </row>
    <row r="66" spans="1:16" s="405" customFormat="1" ht="36.75" customHeight="1" x14ac:dyDescent="0.3">
      <c r="A66" s="409">
        <v>8</v>
      </c>
      <c r="B66" s="408" t="s">
        <v>907</v>
      </c>
      <c r="C66" s="407">
        <v>11</v>
      </c>
      <c r="D66" s="407">
        <v>4</v>
      </c>
      <c r="E66" s="407">
        <v>257</v>
      </c>
      <c r="F66" s="407">
        <v>231</v>
      </c>
      <c r="G66" s="407">
        <v>10</v>
      </c>
      <c r="H66" s="407">
        <v>57</v>
      </c>
      <c r="I66" s="408">
        <v>13</v>
      </c>
      <c r="J66" s="408">
        <v>11</v>
      </c>
      <c r="K66" s="408">
        <v>0</v>
      </c>
      <c r="L66" s="408">
        <v>21</v>
      </c>
      <c r="M66" s="408">
        <v>0</v>
      </c>
      <c r="N66" s="407">
        <v>7</v>
      </c>
      <c r="O66" s="406">
        <v>0</v>
      </c>
      <c r="P66" s="405">
        <v>0</v>
      </c>
    </row>
    <row r="67" spans="1:16" s="405" customFormat="1" ht="36.75" customHeight="1" x14ac:dyDescent="0.3">
      <c r="A67" s="409">
        <v>9</v>
      </c>
      <c r="B67" s="408" t="s">
        <v>906</v>
      </c>
      <c r="C67" s="407">
        <v>16</v>
      </c>
      <c r="D67" s="407">
        <v>4</v>
      </c>
      <c r="E67" s="407">
        <v>13</v>
      </c>
      <c r="F67" s="407">
        <v>61</v>
      </c>
      <c r="G67" s="407">
        <v>0</v>
      </c>
      <c r="H67" s="407">
        <v>28</v>
      </c>
      <c r="I67" s="407">
        <v>69</v>
      </c>
      <c r="J67" s="407">
        <v>69</v>
      </c>
      <c r="K67" s="406">
        <v>0</v>
      </c>
      <c r="L67" s="406">
        <v>0</v>
      </c>
      <c r="M67" s="406">
        <v>0</v>
      </c>
      <c r="N67" s="406">
        <v>0</v>
      </c>
      <c r="O67" s="406">
        <v>0</v>
      </c>
      <c r="P67" s="405">
        <v>0</v>
      </c>
    </row>
    <row r="68" spans="1:16" s="405" customFormat="1" ht="36.75" customHeight="1" x14ac:dyDescent="0.3">
      <c r="A68" s="409">
        <v>10</v>
      </c>
      <c r="B68" s="408" t="s">
        <v>905</v>
      </c>
      <c r="C68" s="407">
        <v>37</v>
      </c>
      <c r="D68" s="407">
        <v>5</v>
      </c>
      <c r="E68" s="407">
        <v>67</v>
      </c>
      <c r="F68" s="407">
        <v>42</v>
      </c>
      <c r="G68" s="407">
        <v>0</v>
      </c>
      <c r="H68" s="407">
        <v>47</v>
      </c>
      <c r="I68" s="408">
        <v>14</v>
      </c>
      <c r="J68" s="408">
        <v>14</v>
      </c>
      <c r="K68" s="406">
        <v>0</v>
      </c>
      <c r="L68" s="406">
        <v>23</v>
      </c>
      <c r="M68" s="406">
        <v>0</v>
      </c>
      <c r="N68" s="406">
        <v>16</v>
      </c>
      <c r="O68" s="406">
        <v>0</v>
      </c>
      <c r="P68" s="405">
        <v>0</v>
      </c>
    </row>
    <row r="69" spans="1:16" s="405" customFormat="1" ht="36.75" customHeight="1" x14ac:dyDescent="0.3">
      <c r="A69" s="409">
        <v>11</v>
      </c>
      <c r="B69" s="408" t="s">
        <v>904</v>
      </c>
      <c r="C69" s="407">
        <v>37</v>
      </c>
      <c r="D69" s="407">
        <v>25</v>
      </c>
      <c r="E69" s="407">
        <v>16</v>
      </c>
      <c r="F69" s="407">
        <v>27</v>
      </c>
      <c r="G69" s="407">
        <v>1</v>
      </c>
      <c r="H69" s="407">
        <v>36</v>
      </c>
      <c r="I69" s="407">
        <v>99</v>
      </c>
      <c r="J69" s="407">
        <v>0</v>
      </c>
      <c r="K69" s="406">
        <v>0</v>
      </c>
      <c r="L69" s="406">
        <v>44</v>
      </c>
      <c r="M69" s="406">
        <v>0</v>
      </c>
      <c r="N69" s="406">
        <v>7</v>
      </c>
      <c r="O69" s="406">
        <v>0</v>
      </c>
      <c r="P69" s="405">
        <v>0</v>
      </c>
    </row>
    <row r="70" spans="1:16" s="405" customFormat="1" ht="36.75" customHeight="1" x14ac:dyDescent="0.3">
      <c r="A70" s="409">
        <v>12</v>
      </c>
      <c r="B70" s="408" t="s">
        <v>903</v>
      </c>
      <c r="C70" s="407">
        <v>35</v>
      </c>
      <c r="D70" s="407">
        <v>17</v>
      </c>
      <c r="E70" s="407">
        <v>113</v>
      </c>
      <c r="F70" s="407">
        <v>251</v>
      </c>
      <c r="G70" s="407">
        <v>0</v>
      </c>
      <c r="H70" s="407">
        <v>37</v>
      </c>
      <c r="I70" s="408">
        <v>5</v>
      </c>
      <c r="J70" s="408">
        <v>17</v>
      </c>
      <c r="K70" s="408">
        <v>0</v>
      </c>
      <c r="L70" s="408">
        <v>0</v>
      </c>
      <c r="M70" s="408">
        <v>0</v>
      </c>
      <c r="N70" s="407">
        <v>2</v>
      </c>
      <c r="O70" s="406">
        <v>0</v>
      </c>
      <c r="P70" s="405">
        <v>0</v>
      </c>
    </row>
    <row r="71" spans="1:16" s="405" customFormat="1" ht="36.75" customHeight="1" x14ac:dyDescent="0.3">
      <c r="A71" s="409">
        <v>13</v>
      </c>
      <c r="B71" s="408" t="s">
        <v>902</v>
      </c>
      <c r="C71" s="407">
        <v>59</v>
      </c>
      <c r="D71" s="407">
        <v>9</v>
      </c>
      <c r="E71" s="407">
        <v>7</v>
      </c>
      <c r="F71" s="407">
        <v>41</v>
      </c>
      <c r="G71" s="407">
        <v>0</v>
      </c>
      <c r="H71" s="407">
        <v>52</v>
      </c>
      <c r="I71" s="407">
        <v>24</v>
      </c>
      <c r="J71" s="407">
        <v>0</v>
      </c>
      <c r="K71" s="406">
        <v>0</v>
      </c>
      <c r="L71" s="406">
        <v>5</v>
      </c>
      <c r="M71" s="406">
        <v>0</v>
      </c>
      <c r="N71" s="406">
        <v>9</v>
      </c>
      <c r="O71" s="406">
        <v>0</v>
      </c>
      <c r="P71" s="405">
        <v>0</v>
      </c>
    </row>
    <row r="72" spans="1:16" s="405" customFormat="1" ht="36.75" customHeight="1" x14ac:dyDescent="0.3">
      <c r="A72" s="409">
        <v>14</v>
      </c>
      <c r="B72" s="408" t="s">
        <v>901</v>
      </c>
      <c r="C72" s="407">
        <v>38</v>
      </c>
      <c r="D72" s="407">
        <v>29</v>
      </c>
      <c r="E72" s="407">
        <v>20</v>
      </c>
      <c r="F72" s="407">
        <v>50</v>
      </c>
      <c r="G72" s="407">
        <v>0</v>
      </c>
      <c r="H72" s="407">
        <v>95</v>
      </c>
      <c r="I72" s="408">
        <v>5</v>
      </c>
      <c r="J72" s="408">
        <v>5</v>
      </c>
      <c r="K72" s="406">
        <v>0</v>
      </c>
      <c r="L72" s="406">
        <v>0</v>
      </c>
      <c r="M72" s="406">
        <v>0</v>
      </c>
      <c r="N72" s="406">
        <v>0</v>
      </c>
      <c r="O72" s="406">
        <v>0</v>
      </c>
      <c r="P72" s="405">
        <v>0</v>
      </c>
    </row>
    <row r="73" spans="1:16" s="405" customFormat="1" ht="36.75" customHeight="1" x14ac:dyDescent="0.3">
      <c r="A73" s="409">
        <v>15</v>
      </c>
      <c r="B73" s="408" t="s">
        <v>900</v>
      </c>
      <c r="C73" s="407">
        <v>44</v>
      </c>
      <c r="D73" s="407">
        <v>15</v>
      </c>
      <c r="E73" s="407">
        <v>43</v>
      </c>
      <c r="F73" s="407">
        <v>55</v>
      </c>
      <c r="G73" s="407">
        <v>32</v>
      </c>
      <c r="H73" s="407">
        <v>57</v>
      </c>
      <c r="I73" s="407">
        <v>42</v>
      </c>
      <c r="J73" s="407">
        <v>40</v>
      </c>
      <c r="K73" s="406">
        <v>0</v>
      </c>
      <c r="L73" s="406">
        <v>1</v>
      </c>
      <c r="M73" s="406">
        <v>0</v>
      </c>
      <c r="N73" s="406">
        <v>9</v>
      </c>
      <c r="O73" s="406">
        <v>0</v>
      </c>
      <c r="P73" s="405">
        <v>0</v>
      </c>
    </row>
    <row r="74" spans="1:16" s="405" customFormat="1" ht="36.75" customHeight="1" x14ac:dyDescent="0.3">
      <c r="A74" s="409">
        <v>16</v>
      </c>
      <c r="B74" s="408" t="s">
        <v>899</v>
      </c>
      <c r="C74" s="407">
        <v>24</v>
      </c>
      <c r="D74" s="407">
        <v>7</v>
      </c>
      <c r="E74" s="407">
        <v>25</v>
      </c>
      <c r="F74" s="407">
        <v>20</v>
      </c>
      <c r="G74" s="407">
        <v>38</v>
      </c>
      <c r="H74" s="407">
        <v>30</v>
      </c>
      <c r="I74" s="407">
        <v>14</v>
      </c>
      <c r="J74" s="407">
        <v>0</v>
      </c>
      <c r="K74" s="406">
        <v>0</v>
      </c>
      <c r="L74" s="406">
        <v>0</v>
      </c>
      <c r="M74" s="406">
        <v>0</v>
      </c>
      <c r="N74" s="406">
        <v>6</v>
      </c>
      <c r="O74" s="406">
        <v>0</v>
      </c>
      <c r="P74" s="405">
        <v>0</v>
      </c>
    </row>
    <row r="75" spans="1:16" s="405" customFormat="1" ht="36.75" customHeight="1" x14ac:dyDescent="0.3">
      <c r="A75" s="409">
        <v>17</v>
      </c>
      <c r="B75" s="408" t="s">
        <v>898</v>
      </c>
      <c r="C75" s="407">
        <v>58</v>
      </c>
      <c r="D75" s="407">
        <v>19</v>
      </c>
      <c r="E75" s="407">
        <v>63</v>
      </c>
      <c r="F75" s="407">
        <v>3</v>
      </c>
      <c r="G75" s="407">
        <v>53</v>
      </c>
      <c r="H75" s="407">
        <v>29</v>
      </c>
      <c r="I75" s="408">
        <v>30</v>
      </c>
      <c r="J75" s="408">
        <v>30</v>
      </c>
      <c r="K75" s="406">
        <v>0</v>
      </c>
      <c r="L75" s="406">
        <v>30</v>
      </c>
      <c r="M75" s="406">
        <v>1</v>
      </c>
      <c r="N75" s="406">
        <v>51</v>
      </c>
      <c r="O75" s="406">
        <v>0</v>
      </c>
      <c r="P75" s="405">
        <v>0</v>
      </c>
    </row>
    <row r="76" spans="1:16" s="405" customFormat="1" ht="36.75" customHeight="1" x14ac:dyDescent="0.3">
      <c r="A76" s="409">
        <v>18</v>
      </c>
      <c r="B76" s="408" t="s">
        <v>897</v>
      </c>
      <c r="C76" s="407">
        <v>11</v>
      </c>
      <c r="D76" s="407">
        <v>5</v>
      </c>
      <c r="E76" s="407">
        <v>0</v>
      </c>
      <c r="F76" s="407">
        <v>13</v>
      </c>
      <c r="G76" s="407">
        <v>0</v>
      </c>
      <c r="H76" s="407">
        <v>39</v>
      </c>
      <c r="I76" s="407">
        <v>18</v>
      </c>
      <c r="J76" s="407">
        <v>0</v>
      </c>
      <c r="K76" s="406">
        <v>0</v>
      </c>
      <c r="L76" s="406">
        <v>0</v>
      </c>
      <c r="M76" s="406">
        <v>0</v>
      </c>
      <c r="N76" s="406">
        <v>33</v>
      </c>
      <c r="O76" s="406">
        <v>0</v>
      </c>
      <c r="P76" s="405">
        <v>0</v>
      </c>
    </row>
    <row r="77" spans="1:16" s="405" customFormat="1" ht="36.75" customHeight="1" x14ac:dyDescent="0.3">
      <c r="A77" s="409">
        <v>19</v>
      </c>
      <c r="B77" s="408" t="s">
        <v>896</v>
      </c>
      <c r="C77" s="407">
        <v>101</v>
      </c>
      <c r="D77" s="407">
        <v>155</v>
      </c>
      <c r="E77" s="407">
        <v>0</v>
      </c>
      <c r="F77" s="407">
        <v>118</v>
      </c>
      <c r="G77" s="407">
        <v>11</v>
      </c>
      <c r="H77" s="407">
        <v>203</v>
      </c>
      <c r="I77" s="408">
        <v>20</v>
      </c>
      <c r="J77" s="408">
        <v>20</v>
      </c>
      <c r="K77" s="408">
        <v>0</v>
      </c>
      <c r="L77" s="408">
        <v>0</v>
      </c>
      <c r="M77" s="408">
        <v>0</v>
      </c>
      <c r="N77" s="407">
        <v>0</v>
      </c>
      <c r="O77" s="406">
        <v>0</v>
      </c>
      <c r="P77" s="405">
        <v>0</v>
      </c>
    </row>
    <row r="78" spans="1:16" s="405" customFormat="1" ht="36.75" customHeight="1" x14ac:dyDescent="0.3">
      <c r="A78" s="409">
        <v>20</v>
      </c>
      <c r="B78" s="408" t="s">
        <v>895</v>
      </c>
      <c r="C78" s="407">
        <v>31</v>
      </c>
      <c r="D78" s="407">
        <v>5</v>
      </c>
      <c r="E78" s="407">
        <v>9</v>
      </c>
      <c r="F78" s="407">
        <v>13</v>
      </c>
      <c r="G78" s="407">
        <v>21</v>
      </c>
      <c r="H78" s="407">
        <v>23</v>
      </c>
      <c r="I78" s="407">
        <v>7</v>
      </c>
      <c r="J78" s="407">
        <v>0</v>
      </c>
      <c r="K78" s="406">
        <v>0</v>
      </c>
      <c r="L78" s="406">
        <v>17</v>
      </c>
      <c r="M78" s="406">
        <v>0</v>
      </c>
      <c r="N78" s="406">
        <v>8</v>
      </c>
      <c r="O78" s="406">
        <v>0</v>
      </c>
      <c r="P78" s="405">
        <v>0</v>
      </c>
    </row>
    <row r="79" spans="1:16" s="405" customFormat="1" ht="36.75" customHeight="1" x14ac:dyDescent="0.3">
      <c r="A79" s="409">
        <v>21</v>
      </c>
      <c r="B79" s="408" t="s">
        <v>894</v>
      </c>
      <c r="C79" s="407">
        <v>81</v>
      </c>
      <c r="D79" s="407">
        <v>40</v>
      </c>
      <c r="E79" s="407">
        <v>10</v>
      </c>
      <c r="F79" s="407">
        <v>5</v>
      </c>
      <c r="G79" s="407">
        <v>0</v>
      </c>
      <c r="H79" s="407">
        <v>86</v>
      </c>
      <c r="I79" s="408">
        <v>13</v>
      </c>
      <c r="J79" s="408">
        <v>17</v>
      </c>
      <c r="K79" s="406">
        <v>0</v>
      </c>
      <c r="L79" s="406">
        <v>30</v>
      </c>
      <c r="M79" s="406">
        <v>0</v>
      </c>
      <c r="N79" s="406">
        <v>32</v>
      </c>
      <c r="O79" s="406">
        <v>0</v>
      </c>
      <c r="P79" s="405">
        <v>0</v>
      </c>
    </row>
    <row r="80" spans="1:16" s="405" customFormat="1" ht="36.75" customHeight="1" x14ac:dyDescent="0.3">
      <c r="A80" s="409">
        <v>22</v>
      </c>
      <c r="B80" s="408" t="s">
        <v>893</v>
      </c>
      <c r="C80" s="407">
        <v>82</v>
      </c>
      <c r="D80" s="407">
        <v>16</v>
      </c>
      <c r="E80" s="407">
        <v>68</v>
      </c>
      <c r="F80" s="407">
        <v>381</v>
      </c>
      <c r="G80" s="407">
        <v>0</v>
      </c>
      <c r="H80" s="407">
        <v>18</v>
      </c>
      <c r="I80" s="407">
        <v>15</v>
      </c>
      <c r="J80" s="407">
        <v>0</v>
      </c>
      <c r="K80" s="406">
        <v>0</v>
      </c>
      <c r="L80" s="406">
        <v>12</v>
      </c>
      <c r="M80" s="406">
        <v>1</v>
      </c>
      <c r="N80" s="406">
        <v>56</v>
      </c>
      <c r="O80" s="406">
        <v>0</v>
      </c>
      <c r="P80" s="405">
        <v>0</v>
      </c>
    </row>
    <row r="81" spans="1:16" s="405" customFormat="1" ht="36.75" customHeight="1" x14ac:dyDescent="0.3">
      <c r="A81" s="409">
        <v>23</v>
      </c>
      <c r="B81" s="408" t="s">
        <v>892</v>
      </c>
      <c r="C81" s="407">
        <v>21</v>
      </c>
      <c r="D81" s="407">
        <v>6</v>
      </c>
      <c r="E81" s="407">
        <v>227</v>
      </c>
      <c r="F81" s="407">
        <v>50</v>
      </c>
      <c r="G81" s="407">
        <v>5</v>
      </c>
      <c r="H81" s="407">
        <v>55</v>
      </c>
      <c r="I81" s="408">
        <v>93</v>
      </c>
      <c r="J81" s="408">
        <v>6</v>
      </c>
      <c r="K81" s="408">
        <v>0</v>
      </c>
      <c r="L81" s="408">
        <v>5</v>
      </c>
      <c r="M81" s="408">
        <v>5</v>
      </c>
      <c r="N81" s="407">
        <v>5</v>
      </c>
      <c r="O81" s="406">
        <v>0</v>
      </c>
      <c r="P81" s="405">
        <v>0</v>
      </c>
    </row>
    <row r="82" spans="1:16" s="405" customFormat="1" ht="36.75" customHeight="1" x14ac:dyDescent="0.3">
      <c r="A82" s="409">
        <v>24</v>
      </c>
      <c r="B82" s="408" t="s">
        <v>891</v>
      </c>
      <c r="C82" s="407">
        <v>30</v>
      </c>
      <c r="D82" s="407">
        <v>4</v>
      </c>
      <c r="E82" s="407">
        <v>3</v>
      </c>
      <c r="F82" s="407">
        <v>10</v>
      </c>
      <c r="G82" s="407">
        <v>1</v>
      </c>
      <c r="H82" s="407">
        <v>21</v>
      </c>
      <c r="I82" s="407">
        <v>8</v>
      </c>
      <c r="J82" s="407">
        <v>0</v>
      </c>
      <c r="K82" s="406">
        <v>0</v>
      </c>
      <c r="L82" s="406">
        <v>12</v>
      </c>
      <c r="M82" s="406">
        <v>0</v>
      </c>
      <c r="N82" s="406">
        <v>35</v>
      </c>
      <c r="O82" s="406">
        <v>0</v>
      </c>
      <c r="P82" s="405">
        <v>0</v>
      </c>
    </row>
    <row r="83" spans="1:16" s="405" customFormat="1" ht="36.75" customHeight="1" x14ac:dyDescent="0.3">
      <c r="A83" s="409">
        <v>25</v>
      </c>
      <c r="B83" s="408" t="s">
        <v>890</v>
      </c>
      <c r="C83" s="407">
        <v>19</v>
      </c>
      <c r="D83" s="407">
        <v>10</v>
      </c>
      <c r="E83" s="407">
        <v>9</v>
      </c>
      <c r="F83" s="407">
        <v>13</v>
      </c>
      <c r="G83" s="407">
        <v>0</v>
      </c>
      <c r="H83" s="407">
        <v>73</v>
      </c>
      <c r="I83" s="408">
        <v>20</v>
      </c>
      <c r="J83" s="408">
        <v>19</v>
      </c>
      <c r="K83" s="406">
        <v>0</v>
      </c>
      <c r="L83" s="406">
        <v>40</v>
      </c>
      <c r="M83" s="406">
        <v>25</v>
      </c>
      <c r="N83" s="406">
        <v>0</v>
      </c>
      <c r="O83" s="406">
        <v>0</v>
      </c>
      <c r="P83" s="405">
        <v>0</v>
      </c>
    </row>
    <row r="84" spans="1:16" s="405" customFormat="1" ht="36.75" customHeight="1" x14ac:dyDescent="0.3">
      <c r="A84" s="409">
        <v>26</v>
      </c>
      <c r="B84" s="408" t="s">
        <v>889</v>
      </c>
      <c r="C84" s="407">
        <v>30</v>
      </c>
      <c r="D84" s="407">
        <v>5</v>
      </c>
      <c r="E84" s="407">
        <v>12</v>
      </c>
      <c r="F84" s="407">
        <v>6</v>
      </c>
      <c r="G84" s="407">
        <v>8</v>
      </c>
      <c r="H84" s="407">
        <v>31</v>
      </c>
      <c r="I84" s="407">
        <v>4</v>
      </c>
      <c r="J84" s="407">
        <v>4</v>
      </c>
      <c r="K84" s="406">
        <v>0</v>
      </c>
      <c r="L84" s="406">
        <v>22</v>
      </c>
      <c r="M84" s="406">
        <v>0</v>
      </c>
      <c r="N84" s="406">
        <v>9</v>
      </c>
      <c r="O84" s="406">
        <v>0</v>
      </c>
      <c r="P84" s="405">
        <v>0</v>
      </c>
    </row>
    <row r="85" spans="1:16" s="405" customFormat="1" ht="36.75" customHeight="1" x14ac:dyDescent="0.3">
      <c r="A85" s="409">
        <v>27</v>
      </c>
      <c r="B85" s="408" t="s">
        <v>888</v>
      </c>
      <c r="C85" s="407">
        <v>10</v>
      </c>
      <c r="D85" s="407">
        <v>1</v>
      </c>
      <c r="E85" s="407">
        <v>2</v>
      </c>
      <c r="F85" s="407">
        <v>10</v>
      </c>
      <c r="G85" s="407">
        <v>0</v>
      </c>
      <c r="H85" s="407">
        <v>9</v>
      </c>
      <c r="I85" s="407">
        <v>7</v>
      </c>
      <c r="J85" s="407">
        <v>6</v>
      </c>
      <c r="K85" s="406">
        <v>0</v>
      </c>
      <c r="L85" s="406">
        <v>0</v>
      </c>
      <c r="M85" s="406">
        <v>0</v>
      </c>
      <c r="N85" s="406">
        <v>0</v>
      </c>
      <c r="O85" s="406">
        <v>0</v>
      </c>
      <c r="P85" s="405">
        <v>0</v>
      </c>
    </row>
    <row r="86" spans="1:16" s="405" customFormat="1" ht="36.75" customHeight="1" x14ac:dyDescent="0.3">
      <c r="A86" s="413"/>
      <c r="B86" s="411" t="s">
        <v>887</v>
      </c>
      <c r="C86" s="412">
        <v>3170</v>
      </c>
      <c r="D86" s="412">
        <v>523</v>
      </c>
      <c r="E86" s="412">
        <v>820</v>
      </c>
      <c r="F86" s="412">
        <v>1721</v>
      </c>
      <c r="G86" s="412">
        <v>299</v>
      </c>
      <c r="H86" s="412">
        <v>1192</v>
      </c>
      <c r="I86" s="411">
        <v>1356</v>
      </c>
      <c r="J86" s="411">
        <v>1277</v>
      </c>
      <c r="K86" s="410">
        <v>766</v>
      </c>
      <c r="L86" s="410">
        <v>1211</v>
      </c>
      <c r="M86" s="410">
        <v>1343</v>
      </c>
      <c r="N86" s="410">
        <v>522</v>
      </c>
      <c r="O86" s="410">
        <v>0</v>
      </c>
      <c r="P86" s="405">
        <v>3</v>
      </c>
    </row>
    <row r="87" spans="1:16" s="405" customFormat="1" ht="36.75" customHeight="1" x14ac:dyDescent="0.3">
      <c r="A87" s="409">
        <v>1</v>
      </c>
      <c r="B87" s="408" t="s">
        <v>886</v>
      </c>
      <c r="C87" s="407">
        <v>1936</v>
      </c>
      <c r="D87" s="407">
        <v>199</v>
      </c>
      <c r="E87" s="407">
        <v>225</v>
      </c>
      <c r="F87" s="407">
        <v>421</v>
      </c>
      <c r="G87" s="407">
        <v>33</v>
      </c>
      <c r="H87" s="407">
        <v>342</v>
      </c>
      <c r="I87" s="407">
        <v>859</v>
      </c>
      <c r="J87" s="407">
        <v>1277</v>
      </c>
      <c r="K87" s="406">
        <v>766</v>
      </c>
      <c r="L87" s="406">
        <v>1211</v>
      </c>
      <c r="M87" s="406">
        <v>1343</v>
      </c>
      <c r="N87" s="406">
        <v>0</v>
      </c>
      <c r="O87" s="406">
        <v>0</v>
      </c>
      <c r="P87" s="405">
        <v>0</v>
      </c>
    </row>
    <row r="88" spans="1:16" s="405" customFormat="1" ht="36.75" customHeight="1" x14ac:dyDescent="0.3">
      <c r="A88" s="409">
        <v>2</v>
      </c>
      <c r="B88" s="408" t="s">
        <v>885</v>
      </c>
      <c r="C88" s="407">
        <v>92</v>
      </c>
      <c r="D88" s="407">
        <v>4</v>
      </c>
      <c r="E88" s="407">
        <v>29</v>
      </c>
      <c r="F88" s="407">
        <v>199</v>
      </c>
      <c r="G88" s="407">
        <v>8</v>
      </c>
      <c r="H88" s="407">
        <v>36</v>
      </c>
      <c r="I88" s="408">
        <v>69</v>
      </c>
      <c r="J88" s="408">
        <v>0</v>
      </c>
      <c r="K88" s="408">
        <v>0</v>
      </c>
      <c r="L88" s="408">
        <v>0</v>
      </c>
      <c r="M88" s="408">
        <v>0</v>
      </c>
      <c r="N88" s="407">
        <v>28</v>
      </c>
      <c r="O88" s="406">
        <v>0</v>
      </c>
      <c r="P88" s="405">
        <v>0</v>
      </c>
    </row>
    <row r="89" spans="1:16" s="405" customFormat="1" ht="36.75" customHeight="1" x14ac:dyDescent="0.3">
      <c r="A89" s="409">
        <v>3</v>
      </c>
      <c r="B89" s="408" t="s">
        <v>884</v>
      </c>
      <c r="C89" s="407">
        <v>93</v>
      </c>
      <c r="D89" s="407">
        <v>20</v>
      </c>
      <c r="E89" s="407">
        <v>70</v>
      </c>
      <c r="F89" s="407">
        <v>145</v>
      </c>
      <c r="G89" s="407">
        <v>6</v>
      </c>
      <c r="H89" s="407">
        <v>118</v>
      </c>
      <c r="I89" s="407">
        <v>35</v>
      </c>
      <c r="J89" s="407">
        <v>0</v>
      </c>
      <c r="K89" s="406">
        <v>0</v>
      </c>
      <c r="L89" s="406">
        <v>0</v>
      </c>
      <c r="M89" s="406">
        <v>0</v>
      </c>
      <c r="N89" s="406">
        <v>5</v>
      </c>
      <c r="O89" s="406">
        <v>0</v>
      </c>
      <c r="P89" s="405">
        <v>0</v>
      </c>
    </row>
    <row r="90" spans="1:16" s="405" customFormat="1" ht="36.75" customHeight="1" x14ac:dyDescent="0.3">
      <c r="A90" s="409">
        <v>4</v>
      </c>
      <c r="B90" s="408" t="s">
        <v>883</v>
      </c>
      <c r="C90" s="407">
        <v>66</v>
      </c>
      <c r="D90" s="407">
        <v>40</v>
      </c>
      <c r="E90" s="407">
        <v>35</v>
      </c>
      <c r="F90" s="407">
        <v>213</v>
      </c>
      <c r="G90" s="407">
        <v>25</v>
      </c>
      <c r="H90" s="407">
        <v>96</v>
      </c>
      <c r="I90" s="408">
        <v>76</v>
      </c>
      <c r="J90" s="408">
        <v>0</v>
      </c>
      <c r="K90" s="406">
        <v>0</v>
      </c>
      <c r="L90" s="406">
        <v>0</v>
      </c>
      <c r="M90" s="406">
        <v>0</v>
      </c>
      <c r="N90" s="406">
        <v>51</v>
      </c>
      <c r="O90" s="406">
        <v>0</v>
      </c>
      <c r="P90" s="405">
        <v>0</v>
      </c>
    </row>
    <row r="91" spans="1:16" s="405" customFormat="1" ht="36.75" customHeight="1" x14ac:dyDescent="0.3">
      <c r="A91" s="409">
        <v>5</v>
      </c>
      <c r="B91" s="408" t="s">
        <v>882</v>
      </c>
      <c r="C91" s="407">
        <v>40</v>
      </c>
      <c r="D91" s="407">
        <v>19</v>
      </c>
      <c r="E91" s="407">
        <v>7</v>
      </c>
      <c r="F91" s="407">
        <v>25</v>
      </c>
      <c r="G91" s="407">
        <v>51</v>
      </c>
      <c r="H91" s="407">
        <v>38</v>
      </c>
      <c r="I91" s="407">
        <v>22</v>
      </c>
      <c r="J91" s="407">
        <v>0</v>
      </c>
      <c r="K91" s="406">
        <v>0</v>
      </c>
      <c r="L91" s="406">
        <v>0</v>
      </c>
      <c r="M91" s="406">
        <v>0</v>
      </c>
      <c r="N91" s="406">
        <v>34</v>
      </c>
      <c r="O91" s="406">
        <v>0</v>
      </c>
      <c r="P91" s="405">
        <v>0</v>
      </c>
    </row>
    <row r="92" spans="1:16" s="405" customFormat="1" ht="36.75" customHeight="1" x14ac:dyDescent="0.3">
      <c r="A92" s="409">
        <v>6</v>
      </c>
      <c r="B92" s="408" t="s">
        <v>881</v>
      </c>
      <c r="C92" s="407">
        <v>15</v>
      </c>
      <c r="D92" s="407">
        <v>8</v>
      </c>
      <c r="E92" s="407">
        <v>22</v>
      </c>
      <c r="F92" s="407">
        <v>11</v>
      </c>
      <c r="G92" s="407">
        <v>0</v>
      </c>
      <c r="H92" s="407">
        <v>11</v>
      </c>
      <c r="I92" s="408">
        <v>18</v>
      </c>
      <c r="J92" s="408">
        <v>0</v>
      </c>
      <c r="K92" s="408">
        <v>0</v>
      </c>
      <c r="L92" s="408">
        <v>0</v>
      </c>
      <c r="M92" s="408">
        <v>0</v>
      </c>
      <c r="N92" s="407">
        <v>50</v>
      </c>
      <c r="O92" s="406">
        <v>0</v>
      </c>
      <c r="P92" s="405">
        <v>0</v>
      </c>
    </row>
    <row r="93" spans="1:16" s="405" customFormat="1" ht="36.75" customHeight="1" x14ac:dyDescent="0.3">
      <c r="A93" s="409">
        <v>7</v>
      </c>
      <c r="B93" s="408" t="s">
        <v>880</v>
      </c>
      <c r="C93" s="407">
        <v>85</v>
      </c>
      <c r="D93" s="407">
        <v>21</v>
      </c>
      <c r="E93" s="407">
        <v>25</v>
      </c>
      <c r="F93" s="407">
        <v>39</v>
      </c>
      <c r="G93" s="407">
        <v>5</v>
      </c>
      <c r="H93" s="407">
        <v>48</v>
      </c>
      <c r="I93" s="407">
        <v>29</v>
      </c>
      <c r="J93" s="407">
        <v>0</v>
      </c>
      <c r="K93" s="406">
        <v>0</v>
      </c>
      <c r="L93" s="406">
        <v>0</v>
      </c>
      <c r="M93" s="406">
        <v>0</v>
      </c>
      <c r="N93" s="406">
        <v>25</v>
      </c>
      <c r="O93" s="406">
        <v>0</v>
      </c>
      <c r="P93" s="405">
        <v>0</v>
      </c>
    </row>
    <row r="94" spans="1:16" s="405" customFormat="1" ht="36.75" customHeight="1" x14ac:dyDescent="0.3">
      <c r="A94" s="409">
        <v>8</v>
      </c>
      <c r="B94" s="408" t="s">
        <v>879</v>
      </c>
      <c r="C94" s="407">
        <v>58</v>
      </c>
      <c r="D94" s="407">
        <v>18</v>
      </c>
      <c r="E94" s="407">
        <v>30</v>
      </c>
      <c r="F94" s="407">
        <v>109</v>
      </c>
      <c r="G94" s="407">
        <v>16</v>
      </c>
      <c r="H94" s="407">
        <v>17</v>
      </c>
      <c r="I94" s="408">
        <v>27</v>
      </c>
      <c r="J94" s="408">
        <v>0</v>
      </c>
      <c r="K94" s="406">
        <v>0</v>
      </c>
      <c r="L94" s="406">
        <v>0</v>
      </c>
      <c r="M94" s="406">
        <v>0</v>
      </c>
      <c r="N94" s="406">
        <v>46</v>
      </c>
      <c r="O94" s="406">
        <v>0</v>
      </c>
      <c r="P94" s="405">
        <v>0</v>
      </c>
    </row>
    <row r="95" spans="1:16" s="405" customFormat="1" ht="36.75" customHeight="1" x14ac:dyDescent="0.3">
      <c r="A95" s="409">
        <v>9</v>
      </c>
      <c r="B95" s="408" t="s">
        <v>878</v>
      </c>
      <c r="C95" s="407">
        <v>64</v>
      </c>
      <c r="D95" s="407">
        <v>47</v>
      </c>
      <c r="E95" s="407">
        <v>22</v>
      </c>
      <c r="F95" s="407">
        <v>142</v>
      </c>
      <c r="G95" s="407">
        <v>41</v>
      </c>
      <c r="H95" s="407">
        <v>72</v>
      </c>
      <c r="I95" s="407">
        <v>29</v>
      </c>
      <c r="J95" s="407">
        <v>0</v>
      </c>
      <c r="K95" s="406">
        <v>0</v>
      </c>
      <c r="L95" s="406">
        <v>0</v>
      </c>
      <c r="M95" s="406">
        <v>0</v>
      </c>
      <c r="N95" s="406">
        <v>87</v>
      </c>
      <c r="O95" s="406">
        <v>0</v>
      </c>
      <c r="P95" s="405">
        <v>0</v>
      </c>
    </row>
    <row r="96" spans="1:16" s="405" customFormat="1" ht="36.75" customHeight="1" x14ac:dyDescent="0.3">
      <c r="A96" s="409">
        <v>10</v>
      </c>
      <c r="B96" s="408" t="s">
        <v>877</v>
      </c>
      <c r="C96" s="407">
        <v>115</v>
      </c>
      <c r="D96" s="407">
        <v>15</v>
      </c>
      <c r="E96" s="407">
        <v>125</v>
      </c>
      <c r="F96" s="407">
        <v>155</v>
      </c>
      <c r="G96" s="407">
        <v>11</v>
      </c>
      <c r="H96" s="407">
        <v>30</v>
      </c>
      <c r="I96" s="407">
        <v>30</v>
      </c>
      <c r="J96" s="407">
        <v>0</v>
      </c>
      <c r="K96" s="406">
        <v>0</v>
      </c>
      <c r="L96" s="406">
        <v>0</v>
      </c>
      <c r="M96" s="406">
        <v>0</v>
      </c>
      <c r="N96" s="406">
        <v>27</v>
      </c>
      <c r="O96" s="406">
        <v>0</v>
      </c>
      <c r="P96" s="405">
        <v>0</v>
      </c>
    </row>
    <row r="97" spans="1:16" s="405" customFormat="1" ht="36.75" customHeight="1" x14ac:dyDescent="0.3">
      <c r="A97" s="409">
        <v>11</v>
      </c>
      <c r="B97" s="408" t="s">
        <v>876</v>
      </c>
      <c r="C97" s="407">
        <v>126</v>
      </c>
      <c r="D97" s="407">
        <v>6</v>
      </c>
      <c r="E97" s="407">
        <v>10</v>
      </c>
      <c r="F97" s="407">
        <v>28</v>
      </c>
      <c r="G97" s="407">
        <v>29</v>
      </c>
      <c r="H97" s="407">
        <v>82</v>
      </c>
      <c r="I97" s="408">
        <v>39</v>
      </c>
      <c r="J97" s="408">
        <v>0</v>
      </c>
      <c r="K97" s="408">
        <v>0</v>
      </c>
      <c r="L97" s="408">
        <v>0</v>
      </c>
      <c r="M97" s="408">
        <v>0</v>
      </c>
      <c r="N97" s="407">
        <v>28</v>
      </c>
      <c r="O97" s="406">
        <v>0</v>
      </c>
      <c r="P97" s="405">
        <v>0</v>
      </c>
    </row>
    <row r="98" spans="1:16" s="405" customFormat="1" ht="36.75" customHeight="1" x14ac:dyDescent="0.3">
      <c r="A98" s="409">
        <v>12</v>
      </c>
      <c r="B98" s="408" t="s">
        <v>875</v>
      </c>
      <c r="C98" s="407">
        <v>47</v>
      </c>
      <c r="D98" s="407">
        <v>19</v>
      </c>
      <c r="E98" s="407">
        <v>24</v>
      </c>
      <c r="F98" s="407">
        <v>65</v>
      </c>
      <c r="G98" s="407">
        <v>30</v>
      </c>
      <c r="H98" s="407">
        <v>56</v>
      </c>
      <c r="I98" s="407">
        <v>16</v>
      </c>
      <c r="J98" s="407">
        <v>0</v>
      </c>
      <c r="K98" s="406">
        <v>0</v>
      </c>
      <c r="L98" s="406">
        <v>0</v>
      </c>
      <c r="M98" s="406">
        <v>0</v>
      </c>
      <c r="N98" s="406">
        <v>32</v>
      </c>
      <c r="O98" s="406">
        <v>0</v>
      </c>
      <c r="P98" s="405">
        <v>0</v>
      </c>
    </row>
    <row r="99" spans="1:16" s="405" customFormat="1" ht="36.75" customHeight="1" x14ac:dyDescent="0.3">
      <c r="A99" s="409">
        <v>13</v>
      </c>
      <c r="B99" s="408" t="s">
        <v>874</v>
      </c>
      <c r="C99" s="407">
        <v>64</v>
      </c>
      <c r="D99" s="407">
        <v>25</v>
      </c>
      <c r="E99" s="407">
        <v>7</v>
      </c>
      <c r="F99" s="407">
        <v>22</v>
      </c>
      <c r="G99" s="407">
        <v>6</v>
      </c>
      <c r="H99" s="407">
        <v>66</v>
      </c>
      <c r="I99" s="408">
        <v>14</v>
      </c>
      <c r="J99" s="408">
        <v>0</v>
      </c>
      <c r="K99" s="406">
        <v>0</v>
      </c>
      <c r="L99" s="406">
        <v>0</v>
      </c>
      <c r="M99" s="406">
        <v>0</v>
      </c>
      <c r="N99" s="406">
        <v>26</v>
      </c>
      <c r="O99" s="406">
        <v>0</v>
      </c>
      <c r="P99" s="405">
        <v>0</v>
      </c>
    </row>
    <row r="100" spans="1:16" s="405" customFormat="1" ht="36.75" customHeight="1" x14ac:dyDescent="0.3">
      <c r="A100" s="409">
        <v>14</v>
      </c>
      <c r="B100" s="408" t="s">
        <v>873</v>
      </c>
      <c r="C100" s="407">
        <v>129</v>
      </c>
      <c r="D100" s="407">
        <v>23</v>
      </c>
      <c r="E100" s="407">
        <v>135</v>
      </c>
      <c r="F100" s="407">
        <v>104</v>
      </c>
      <c r="G100" s="407">
        <v>12</v>
      </c>
      <c r="H100" s="407">
        <v>95</v>
      </c>
      <c r="I100" s="407">
        <v>32</v>
      </c>
      <c r="J100" s="407">
        <v>0</v>
      </c>
      <c r="K100" s="406">
        <v>0</v>
      </c>
      <c r="L100" s="406">
        <v>0</v>
      </c>
      <c r="M100" s="406">
        <v>0</v>
      </c>
      <c r="N100" s="406">
        <v>30</v>
      </c>
      <c r="O100" s="406">
        <v>0</v>
      </c>
      <c r="P100" s="405">
        <v>0</v>
      </c>
    </row>
    <row r="101" spans="1:16" s="405" customFormat="1" ht="36.75" customHeight="1" x14ac:dyDescent="0.3">
      <c r="A101" s="409">
        <v>15</v>
      </c>
      <c r="B101" s="408" t="s">
        <v>872</v>
      </c>
      <c r="C101" s="407">
        <v>0</v>
      </c>
      <c r="D101" s="407">
        <v>0</v>
      </c>
      <c r="E101" s="407">
        <v>0</v>
      </c>
      <c r="F101" s="407">
        <v>0</v>
      </c>
      <c r="G101" s="407">
        <v>0</v>
      </c>
      <c r="H101" s="407">
        <v>1</v>
      </c>
      <c r="I101" s="408">
        <v>0</v>
      </c>
      <c r="J101" s="408">
        <v>0</v>
      </c>
      <c r="K101" s="408">
        <v>0</v>
      </c>
      <c r="L101" s="408">
        <v>0</v>
      </c>
      <c r="M101" s="408">
        <v>0</v>
      </c>
      <c r="N101" s="407">
        <v>4</v>
      </c>
      <c r="O101" s="406">
        <v>0</v>
      </c>
      <c r="P101" s="405">
        <v>0</v>
      </c>
    </row>
    <row r="102" spans="1:16" s="405" customFormat="1" ht="36.75" customHeight="1" x14ac:dyDescent="0.3">
      <c r="A102" s="409">
        <v>16</v>
      </c>
      <c r="B102" s="408" t="s">
        <v>871</v>
      </c>
      <c r="C102" s="407">
        <v>168</v>
      </c>
      <c r="D102" s="407">
        <v>45</v>
      </c>
      <c r="E102" s="407">
        <v>51</v>
      </c>
      <c r="F102" s="407">
        <v>40</v>
      </c>
      <c r="G102" s="407">
        <v>18</v>
      </c>
      <c r="H102" s="407">
        <v>29</v>
      </c>
      <c r="I102" s="407">
        <v>55</v>
      </c>
      <c r="J102" s="407">
        <v>0</v>
      </c>
      <c r="K102" s="406">
        <v>0</v>
      </c>
      <c r="L102" s="406">
        <v>0</v>
      </c>
      <c r="M102" s="406">
        <v>0</v>
      </c>
      <c r="N102" s="406">
        <v>28</v>
      </c>
      <c r="O102" s="406">
        <v>0</v>
      </c>
      <c r="P102" s="405">
        <v>0</v>
      </c>
    </row>
    <row r="103" spans="1:16" s="405" customFormat="1" ht="36.75" customHeight="1" x14ac:dyDescent="0.3">
      <c r="A103" s="409">
        <v>17</v>
      </c>
      <c r="B103" s="408" t="s">
        <v>870</v>
      </c>
      <c r="C103" s="407">
        <v>55</v>
      </c>
      <c r="D103" s="407">
        <v>13</v>
      </c>
      <c r="E103" s="407">
        <v>2</v>
      </c>
      <c r="F103" s="407">
        <v>3</v>
      </c>
      <c r="G103" s="407">
        <v>5</v>
      </c>
      <c r="H103" s="407">
        <v>50</v>
      </c>
      <c r="I103" s="408">
        <v>5</v>
      </c>
      <c r="J103" s="408">
        <v>0</v>
      </c>
      <c r="K103" s="406">
        <v>0</v>
      </c>
      <c r="L103" s="406">
        <v>0</v>
      </c>
      <c r="M103" s="406">
        <v>0</v>
      </c>
      <c r="N103" s="406">
        <v>10</v>
      </c>
      <c r="O103" s="406">
        <v>0</v>
      </c>
      <c r="P103" s="405">
        <v>0</v>
      </c>
    </row>
    <row r="104" spans="1:16" s="405" customFormat="1" ht="36.75" customHeight="1" x14ac:dyDescent="0.3">
      <c r="A104" s="409">
        <v>18</v>
      </c>
      <c r="B104" s="408" t="s">
        <v>869</v>
      </c>
      <c r="C104" s="407">
        <v>13</v>
      </c>
      <c r="D104" s="407">
        <v>0</v>
      </c>
      <c r="E104" s="407">
        <v>0</v>
      </c>
      <c r="F104" s="407">
        <v>0</v>
      </c>
      <c r="G104" s="407">
        <v>0</v>
      </c>
      <c r="H104" s="407">
        <v>7</v>
      </c>
      <c r="I104" s="407">
        <v>0</v>
      </c>
      <c r="J104" s="407">
        <v>0</v>
      </c>
      <c r="K104" s="406">
        <v>0</v>
      </c>
      <c r="L104" s="406">
        <v>0</v>
      </c>
      <c r="M104" s="406">
        <v>0</v>
      </c>
      <c r="N104" s="406">
        <v>6</v>
      </c>
      <c r="O104" s="406">
        <v>0</v>
      </c>
      <c r="P104" s="405">
        <v>0</v>
      </c>
    </row>
    <row r="105" spans="1:16" s="405" customFormat="1" ht="36.75" customHeight="1" x14ac:dyDescent="0.3">
      <c r="A105" s="409">
        <v>19</v>
      </c>
      <c r="B105" s="408" t="s">
        <v>868</v>
      </c>
      <c r="C105" s="407">
        <v>4</v>
      </c>
      <c r="D105" s="407">
        <v>1</v>
      </c>
      <c r="E105" s="407">
        <v>1</v>
      </c>
      <c r="F105" s="407">
        <v>0</v>
      </c>
      <c r="G105" s="407">
        <v>3</v>
      </c>
      <c r="H105" s="407">
        <v>1</v>
      </c>
      <c r="I105" s="407">
        <v>1</v>
      </c>
      <c r="J105" s="407">
        <v>0</v>
      </c>
      <c r="K105" s="406">
        <v>0</v>
      </c>
      <c r="L105" s="406">
        <v>0</v>
      </c>
      <c r="M105" s="406">
        <v>0</v>
      </c>
      <c r="N105" s="406">
        <v>5</v>
      </c>
      <c r="O105" s="406">
        <v>0</v>
      </c>
      <c r="P105" s="405">
        <v>0</v>
      </c>
    </row>
    <row r="106" spans="1:16" ht="15" customHeight="1" x14ac:dyDescent="0.25">
      <c r="A106" s="404"/>
      <c r="B106" s="56"/>
      <c r="C106" s="34"/>
      <c r="D106" s="34"/>
      <c r="E106" s="34"/>
      <c r="F106" s="34"/>
      <c r="G106" s="34"/>
      <c r="H106" s="34"/>
      <c r="I106" s="56"/>
      <c r="J106" s="56"/>
      <c r="K106" s="47"/>
      <c r="L106" s="47"/>
      <c r="M106" s="47"/>
      <c r="N106" s="47"/>
      <c r="O106" s="47"/>
    </row>
    <row r="107" spans="1:16" ht="15" customHeight="1" x14ac:dyDescent="0.25">
      <c r="A107" s="404"/>
      <c r="B107" s="56"/>
      <c r="C107" s="34"/>
      <c r="D107" s="34"/>
      <c r="E107" s="34"/>
      <c r="F107" s="34"/>
      <c r="G107" s="34"/>
      <c r="H107" s="34"/>
      <c r="I107" s="34"/>
      <c r="J107" s="34"/>
      <c r="K107" s="47"/>
      <c r="L107" s="47"/>
      <c r="M107" s="47"/>
      <c r="N107" s="47"/>
      <c r="O107" s="47"/>
    </row>
  </sheetData>
  <mergeCells count="4">
    <mergeCell ref="A1:P1"/>
    <mergeCell ref="A2:P2"/>
    <mergeCell ref="P6:P44"/>
    <mergeCell ref="A6:B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78"/>
  <sheetViews>
    <sheetView workbookViewId="0">
      <selection activeCell="S9" sqref="S9"/>
    </sheetView>
  </sheetViews>
  <sheetFormatPr defaultRowHeight="13.5" x14ac:dyDescent="0.25"/>
  <cols>
    <col min="1" max="1" width="4.42578125" style="96" customWidth="1"/>
    <col min="2" max="2" width="16" style="96" customWidth="1"/>
    <col min="3" max="7" width="8.7109375" style="96" customWidth="1"/>
    <col min="8" max="8" width="5.7109375" style="96" customWidth="1"/>
    <col min="9" max="10" width="8.7109375" style="96" customWidth="1"/>
    <col min="11" max="11" width="10.5703125" style="96" customWidth="1"/>
    <col min="12" max="12" width="8.7109375" style="96" customWidth="1"/>
    <col min="13" max="13" width="7.7109375" style="96" customWidth="1"/>
    <col min="14" max="14" width="9.85546875" style="96" customWidth="1"/>
    <col min="15" max="15" width="8.7109375" style="96" customWidth="1"/>
    <col min="16" max="16" width="13.85546875" style="96" customWidth="1"/>
    <col min="17" max="16384" width="9.140625" style="96"/>
  </cols>
  <sheetData>
    <row r="1" spans="1:16" ht="55.5" customHeight="1" x14ac:dyDescent="0.25">
      <c r="A1" s="502" t="s">
        <v>200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</row>
    <row r="2" spans="1:16" ht="20.25" customHeight="1" x14ac:dyDescent="0.25">
      <c r="A2" s="504" t="s">
        <v>201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</row>
    <row r="3" spans="1:16" ht="168.75" customHeight="1" x14ac:dyDescent="0.25">
      <c r="A3" s="97" t="s">
        <v>0</v>
      </c>
      <c r="B3" s="97" t="s">
        <v>1</v>
      </c>
      <c r="C3" s="98" t="s">
        <v>3</v>
      </c>
      <c r="D3" s="98" t="s">
        <v>4</v>
      </c>
      <c r="E3" s="98" t="s">
        <v>8</v>
      </c>
      <c r="F3" s="98" t="s">
        <v>6</v>
      </c>
      <c r="G3" s="98" t="s">
        <v>9</v>
      </c>
      <c r="H3" s="98" t="s">
        <v>5</v>
      </c>
      <c r="I3" s="98" t="s">
        <v>10</v>
      </c>
      <c r="J3" s="98" t="s">
        <v>11</v>
      </c>
      <c r="K3" s="98" t="s">
        <v>12</v>
      </c>
      <c r="L3" s="98" t="s">
        <v>13</v>
      </c>
      <c r="M3" s="98" t="s">
        <v>14</v>
      </c>
      <c r="N3" s="98" t="s">
        <v>7</v>
      </c>
      <c r="O3" s="98" t="s">
        <v>15</v>
      </c>
      <c r="P3" s="98" t="s">
        <v>2</v>
      </c>
    </row>
    <row r="4" spans="1:16" ht="21" customHeight="1" thickBot="1" x14ac:dyDescent="0.3">
      <c r="A4" s="99">
        <v>1</v>
      </c>
      <c r="B4" s="99">
        <v>2</v>
      </c>
      <c r="C4" s="99">
        <v>3</v>
      </c>
      <c r="D4" s="99">
        <v>4</v>
      </c>
      <c r="E4" s="99">
        <v>5</v>
      </c>
      <c r="F4" s="99">
        <v>6</v>
      </c>
      <c r="G4" s="99">
        <v>7</v>
      </c>
      <c r="H4" s="99">
        <v>8</v>
      </c>
      <c r="I4" s="99">
        <v>9</v>
      </c>
      <c r="J4" s="99">
        <v>10</v>
      </c>
      <c r="K4" s="99">
        <v>11</v>
      </c>
      <c r="L4" s="99">
        <v>12</v>
      </c>
      <c r="M4" s="99">
        <v>13</v>
      </c>
      <c r="N4" s="99">
        <v>14</v>
      </c>
      <c r="O4" s="99">
        <v>15</v>
      </c>
      <c r="P4" s="99">
        <v>16</v>
      </c>
    </row>
    <row r="5" spans="1:16" ht="22.5" customHeight="1" thickBot="1" x14ac:dyDescent="0.3">
      <c r="A5" s="505" t="s">
        <v>202</v>
      </c>
      <c r="B5" s="505"/>
      <c r="C5" s="100">
        <v>430</v>
      </c>
      <c r="D5" s="100">
        <v>185</v>
      </c>
      <c r="E5" s="100">
        <v>0</v>
      </c>
      <c r="F5" s="100">
        <v>0</v>
      </c>
      <c r="G5" s="100">
        <v>0</v>
      </c>
      <c r="H5" s="100">
        <v>44</v>
      </c>
      <c r="I5" s="100">
        <v>553</v>
      </c>
      <c r="J5" s="100">
        <v>503</v>
      </c>
      <c r="K5" s="101">
        <v>499</v>
      </c>
      <c r="L5" s="100">
        <v>956</v>
      </c>
      <c r="M5" s="100">
        <v>1026</v>
      </c>
      <c r="N5" s="100">
        <v>20</v>
      </c>
      <c r="O5" s="100">
        <v>0</v>
      </c>
      <c r="P5" s="102">
        <v>4</v>
      </c>
    </row>
    <row r="6" spans="1:16" ht="20.100000000000001" customHeight="1" thickBot="1" x14ac:dyDescent="0.3">
      <c r="A6" s="103">
        <v>1</v>
      </c>
      <c r="B6" s="104" t="s">
        <v>203</v>
      </c>
      <c r="C6" s="104"/>
      <c r="D6" s="104"/>
      <c r="E6" s="100">
        <v>0</v>
      </c>
      <c r="F6" s="104">
        <v>0</v>
      </c>
      <c r="G6" s="100">
        <v>2</v>
      </c>
      <c r="H6" s="104"/>
      <c r="I6" s="105" t="s">
        <v>204</v>
      </c>
      <c r="J6" s="105" t="s">
        <v>204</v>
      </c>
      <c r="K6" s="105" t="s">
        <v>204</v>
      </c>
      <c r="L6" s="105" t="s">
        <v>204</v>
      </c>
      <c r="M6" s="105" t="s">
        <v>204</v>
      </c>
      <c r="N6" s="104">
        <v>3</v>
      </c>
      <c r="O6" s="104" t="s">
        <v>204</v>
      </c>
      <c r="P6" s="106" t="s">
        <v>204</v>
      </c>
    </row>
    <row r="7" spans="1:16" ht="20.100000000000001" customHeight="1" thickBot="1" x14ac:dyDescent="0.3">
      <c r="A7" s="103">
        <v>2</v>
      </c>
      <c r="B7" s="104" t="s">
        <v>205</v>
      </c>
      <c r="C7" s="104"/>
      <c r="D7" s="104"/>
      <c r="E7" s="100">
        <v>0</v>
      </c>
      <c r="F7" s="104">
        <v>0</v>
      </c>
      <c r="G7" s="100">
        <v>1</v>
      </c>
      <c r="H7" s="104"/>
      <c r="I7" s="105" t="s">
        <v>204</v>
      </c>
      <c r="J7" s="105" t="s">
        <v>204</v>
      </c>
      <c r="K7" s="105" t="s">
        <v>204</v>
      </c>
      <c r="L7" s="105" t="s">
        <v>204</v>
      </c>
      <c r="M7" s="105" t="s">
        <v>204</v>
      </c>
      <c r="N7" s="104">
        <v>3</v>
      </c>
      <c r="O7" s="104" t="s">
        <v>204</v>
      </c>
      <c r="P7" s="106" t="s">
        <v>204</v>
      </c>
    </row>
    <row r="8" spans="1:16" ht="20.100000000000001" customHeight="1" thickBot="1" x14ac:dyDescent="0.3">
      <c r="A8" s="103">
        <v>3</v>
      </c>
      <c r="B8" s="104" t="s">
        <v>206</v>
      </c>
      <c r="C8" s="104"/>
      <c r="D8" s="104"/>
      <c r="E8" s="100">
        <v>0</v>
      </c>
      <c r="F8" s="100">
        <v>0</v>
      </c>
      <c r="G8" s="100">
        <v>0</v>
      </c>
      <c r="H8" s="104"/>
      <c r="I8" s="105" t="s">
        <v>204</v>
      </c>
      <c r="J8" s="105" t="s">
        <v>204</v>
      </c>
      <c r="K8" s="105" t="s">
        <v>204</v>
      </c>
      <c r="L8" s="105" t="s">
        <v>204</v>
      </c>
      <c r="M8" s="105" t="s">
        <v>204</v>
      </c>
      <c r="N8" s="104">
        <v>3</v>
      </c>
      <c r="O8" s="104" t="s">
        <v>204</v>
      </c>
      <c r="P8" s="106" t="s">
        <v>204</v>
      </c>
    </row>
    <row r="9" spans="1:16" ht="20.100000000000001" customHeight="1" thickBot="1" x14ac:dyDescent="0.3">
      <c r="A9" s="103">
        <v>4</v>
      </c>
      <c r="B9" s="104" t="s">
        <v>207</v>
      </c>
      <c r="C9" s="104"/>
      <c r="D9" s="104"/>
      <c r="E9" s="100">
        <v>0</v>
      </c>
      <c r="F9" s="104">
        <v>0</v>
      </c>
      <c r="G9" s="100">
        <v>0</v>
      </c>
      <c r="H9" s="104"/>
      <c r="I9" s="105" t="s">
        <v>204</v>
      </c>
      <c r="J9" s="105" t="s">
        <v>204</v>
      </c>
      <c r="K9" s="105" t="s">
        <v>204</v>
      </c>
      <c r="L9" s="105" t="s">
        <v>204</v>
      </c>
      <c r="M9" s="105" t="s">
        <v>204</v>
      </c>
      <c r="N9" s="104">
        <v>3</v>
      </c>
      <c r="O9" s="104" t="s">
        <v>204</v>
      </c>
      <c r="P9" s="106" t="s">
        <v>204</v>
      </c>
    </row>
    <row r="10" spans="1:16" ht="20.100000000000001" customHeight="1" thickBot="1" x14ac:dyDescent="0.3">
      <c r="A10" s="103">
        <v>5</v>
      </c>
      <c r="B10" s="105" t="s">
        <v>208</v>
      </c>
      <c r="C10" s="104"/>
      <c r="D10" s="104"/>
      <c r="E10" s="100">
        <v>0</v>
      </c>
      <c r="F10" s="104">
        <v>0</v>
      </c>
      <c r="G10" s="100">
        <v>0</v>
      </c>
      <c r="H10" s="104"/>
      <c r="I10" s="105" t="s">
        <v>204</v>
      </c>
      <c r="J10" s="105" t="s">
        <v>204</v>
      </c>
      <c r="K10" s="105" t="s">
        <v>204</v>
      </c>
      <c r="L10" s="105" t="s">
        <v>204</v>
      </c>
      <c r="M10" s="105" t="s">
        <v>204</v>
      </c>
      <c r="N10" s="104">
        <v>3</v>
      </c>
      <c r="O10" s="104" t="s">
        <v>204</v>
      </c>
      <c r="P10" s="106" t="s">
        <v>204</v>
      </c>
    </row>
    <row r="11" spans="1:16" ht="20.100000000000001" customHeight="1" thickBot="1" x14ac:dyDescent="0.3">
      <c r="A11" s="103">
        <v>6</v>
      </c>
      <c r="B11" s="105" t="s">
        <v>209</v>
      </c>
      <c r="C11" s="104"/>
      <c r="D11" s="104"/>
      <c r="E11" s="100">
        <v>0</v>
      </c>
      <c r="F11" s="100">
        <v>0</v>
      </c>
      <c r="G11" s="100">
        <v>3</v>
      </c>
      <c r="H11" s="104"/>
      <c r="I11" s="105" t="s">
        <v>204</v>
      </c>
      <c r="J11" s="105" t="s">
        <v>204</v>
      </c>
      <c r="K11" s="105" t="s">
        <v>204</v>
      </c>
      <c r="L11" s="105" t="s">
        <v>204</v>
      </c>
      <c r="M11" s="105" t="s">
        <v>204</v>
      </c>
      <c r="N11" s="104">
        <v>3</v>
      </c>
      <c r="O11" s="104" t="s">
        <v>204</v>
      </c>
      <c r="P11" s="106" t="s">
        <v>204</v>
      </c>
    </row>
    <row r="12" spans="1:16" ht="20.100000000000001" customHeight="1" thickBot="1" x14ac:dyDescent="0.3">
      <c r="A12" s="103">
        <v>7</v>
      </c>
      <c r="B12" s="105" t="s">
        <v>210</v>
      </c>
      <c r="C12" s="104"/>
      <c r="D12" s="104"/>
      <c r="E12" s="100">
        <v>0</v>
      </c>
      <c r="F12" s="104">
        <v>0</v>
      </c>
      <c r="G12" s="100">
        <v>0</v>
      </c>
      <c r="H12" s="104"/>
      <c r="I12" s="105" t="s">
        <v>204</v>
      </c>
      <c r="J12" s="105" t="s">
        <v>204</v>
      </c>
      <c r="K12" s="105" t="s">
        <v>204</v>
      </c>
      <c r="L12" s="105" t="s">
        <v>204</v>
      </c>
      <c r="M12" s="105" t="s">
        <v>204</v>
      </c>
      <c r="N12" s="104">
        <v>3</v>
      </c>
      <c r="O12" s="104" t="s">
        <v>204</v>
      </c>
      <c r="P12" s="106" t="s">
        <v>204</v>
      </c>
    </row>
    <row r="13" spans="1:16" ht="20.100000000000001" customHeight="1" thickBot="1" x14ac:dyDescent="0.3">
      <c r="A13" s="103">
        <v>8</v>
      </c>
      <c r="B13" s="105" t="s">
        <v>211</v>
      </c>
      <c r="C13" s="104"/>
      <c r="D13" s="104"/>
      <c r="E13" s="100">
        <v>0</v>
      </c>
      <c r="F13" s="104">
        <v>0</v>
      </c>
      <c r="G13" s="100">
        <v>0</v>
      </c>
      <c r="H13" s="104"/>
      <c r="I13" s="105" t="s">
        <v>204</v>
      </c>
      <c r="J13" s="105" t="s">
        <v>204</v>
      </c>
      <c r="K13" s="105" t="s">
        <v>204</v>
      </c>
      <c r="L13" s="105" t="s">
        <v>204</v>
      </c>
      <c r="M13" s="105" t="s">
        <v>204</v>
      </c>
      <c r="N13" s="104">
        <v>3</v>
      </c>
      <c r="O13" s="104" t="s">
        <v>204</v>
      </c>
      <c r="P13" s="106" t="s">
        <v>204</v>
      </c>
    </row>
    <row r="14" spans="1:16" ht="20.100000000000001" customHeight="1" thickBot="1" x14ac:dyDescent="0.3">
      <c r="A14" s="103">
        <v>9</v>
      </c>
      <c r="B14" s="105" t="s">
        <v>212</v>
      </c>
      <c r="C14" s="104"/>
      <c r="D14" s="104"/>
      <c r="E14" s="100">
        <v>0</v>
      </c>
      <c r="F14" s="100">
        <v>0</v>
      </c>
      <c r="G14" s="100">
        <v>0</v>
      </c>
      <c r="H14" s="104"/>
      <c r="I14" s="105" t="s">
        <v>204</v>
      </c>
      <c r="J14" s="105" t="s">
        <v>204</v>
      </c>
      <c r="K14" s="105" t="s">
        <v>204</v>
      </c>
      <c r="L14" s="105" t="s">
        <v>204</v>
      </c>
      <c r="M14" s="105" t="s">
        <v>204</v>
      </c>
      <c r="N14" s="104">
        <v>3</v>
      </c>
      <c r="O14" s="104" t="s">
        <v>204</v>
      </c>
      <c r="P14" s="106" t="s">
        <v>204</v>
      </c>
    </row>
    <row r="15" spans="1:16" ht="20.100000000000001" customHeight="1" x14ac:dyDescent="0.25">
      <c r="A15" s="107">
        <v>10</v>
      </c>
      <c r="B15" s="108" t="s">
        <v>213</v>
      </c>
      <c r="C15" s="99"/>
      <c r="D15" s="99"/>
      <c r="E15" s="109">
        <v>0</v>
      </c>
      <c r="F15" s="99">
        <v>0</v>
      </c>
      <c r="G15" s="109">
        <v>0</v>
      </c>
      <c r="H15" s="99"/>
      <c r="I15" s="108" t="s">
        <v>204</v>
      </c>
      <c r="J15" s="108" t="s">
        <v>204</v>
      </c>
      <c r="K15" s="108" t="s">
        <v>204</v>
      </c>
      <c r="L15" s="108" t="s">
        <v>204</v>
      </c>
      <c r="M15" s="108" t="s">
        <v>204</v>
      </c>
      <c r="N15" s="104">
        <v>3</v>
      </c>
      <c r="O15" s="99" t="s">
        <v>204</v>
      </c>
      <c r="P15" s="110" t="s">
        <v>204</v>
      </c>
    </row>
    <row r="16" spans="1:16" ht="20.100000000000001" customHeight="1" x14ac:dyDescent="0.25">
      <c r="A16" s="104">
        <v>11</v>
      </c>
      <c r="B16" s="105" t="s">
        <v>214</v>
      </c>
      <c r="C16" s="104"/>
      <c r="D16" s="104"/>
      <c r="E16" s="105">
        <v>0</v>
      </c>
      <c r="F16" s="104">
        <v>0</v>
      </c>
      <c r="G16" s="105">
        <v>0</v>
      </c>
      <c r="H16" s="104"/>
      <c r="I16" s="105" t="s">
        <v>204</v>
      </c>
      <c r="J16" s="105" t="s">
        <v>204</v>
      </c>
      <c r="K16" s="105" t="s">
        <v>204</v>
      </c>
      <c r="L16" s="105" t="s">
        <v>204</v>
      </c>
      <c r="M16" s="105" t="s">
        <v>204</v>
      </c>
      <c r="N16" s="104">
        <v>3</v>
      </c>
      <c r="O16" s="104" t="s">
        <v>204</v>
      </c>
      <c r="P16" s="104" t="s">
        <v>204</v>
      </c>
    </row>
    <row r="17" spans="1:16" ht="20.100000000000001" customHeight="1" thickBot="1" x14ac:dyDescent="0.3">
      <c r="A17" s="111">
        <v>12</v>
      </c>
      <c r="B17" s="112" t="s">
        <v>215</v>
      </c>
      <c r="C17" s="113"/>
      <c r="D17" s="113"/>
      <c r="E17" s="114">
        <v>0</v>
      </c>
      <c r="F17" s="114">
        <v>0</v>
      </c>
      <c r="G17" s="114">
        <v>0</v>
      </c>
      <c r="H17" s="113"/>
      <c r="I17" s="114" t="s">
        <v>204</v>
      </c>
      <c r="J17" s="114" t="s">
        <v>204</v>
      </c>
      <c r="K17" s="114" t="s">
        <v>204</v>
      </c>
      <c r="L17" s="114" t="s">
        <v>204</v>
      </c>
      <c r="M17" s="114" t="s">
        <v>204</v>
      </c>
      <c r="N17" s="104">
        <v>3</v>
      </c>
      <c r="O17" s="115" t="s">
        <v>204</v>
      </c>
      <c r="P17" s="116" t="s">
        <v>204</v>
      </c>
    </row>
    <row r="18" spans="1:16" ht="20.100000000000001" customHeight="1" thickBot="1" x14ac:dyDescent="0.3">
      <c r="A18" s="103">
        <v>13</v>
      </c>
      <c r="B18" s="108" t="s">
        <v>216</v>
      </c>
      <c r="C18" s="99"/>
      <c r="D18" s="99"/>
      <c r="E18" s="100">
        <v>0</v>
      </c>
      <c r="F18" s="104">
        <v>0</v>
      </c>
      <c r="G18" s="100">
        <v>0</v>
      </c>
      <c r="H18" s="99"/>
      <c r="I18" s="105" t="s">
        <v>204</v>
      </c>
      <c r="J18" s="105" t="s">
        <v>204</v>
      </c>
      <c r="K18" s="105" t="s">
        <v>204</v>
      </c>
      <c r="L18" s="105" t="s">
        <v>204</v>
      </c>
      <c r="M18" s="105" t="s">
        <v>204</v>
      </c>
      <c r="N18" s="104">
        <v>3</v>
      </c>
      <c r="O18" s="104" t="s">
        <v>204</v>
      </c>
      <c r="P18" s="106" t="s">
        <v>204</v>
      </c>
    </row>
    <row r="19" spans="1:16" ht="20.100000000000001" customHeight="1" thickBot="1" x14ac:dyDescent="0.3">
      <c r="A19" s="103">
        <v>14</v>
      </c>
      <c r="B19" s="108" t="s">
        <v>217</v>
      </c>
      <c r="C19" s="99"/>
      <c r="D19" s="99"/>
      <c r="E19" s="100">
        <v>0</v>
      </c>
      <c r="F19" s="104">
        <v>0</v>
      </c>
      <c r="G19" s="100">
        <v>0</v>
      </c>
      <c r="H19" s="99"/>
      <c r="I19" s="105" t="s">
        <v>204</v>
      </c>
      <c r="J19" s="105" t="s">
        <v>204</v>
      </c>
      <c r="K19" s="105" t="s">
        <v>204</v>
      </c>
      <c r="L19" s="105" t="s">
        <v>204</v>
      </c>
      <c r="M19" s="105" t="s">
        <v>204</v>
      </c>
      <c r="N19" s="104">
        <v>3</v>
      </c>
      <c r="O19" s="104" t="s">
        <v>204</v>
      </c>
      <c r="P19" s="106" t="s">
        <v>204</v>
      </c>
    </row>
    <row r="20" spans="1:16" ht="20.100000000000001" customHeight="1" thickBot="1" x14ac:dyDescent="0.3">
      <c r="A20" s="103">
        <v>15</v>
      </c>
      <c r="B20" s="117" t="s">
        <v>218</v>
      </c>
      <c r="C20" s="99"/>
      <c r="D20" s="99"/>
      <c r="E20" s="100">
        <v>0</v>
      </c>
      <c r="F20" s="100">
        <v>0</v>
      </c>
      <c r="G20" s="100">
        <v>0</v>
      </c>
      <c r="H20" s="99"/>
      <c r="I20" s="105" t="s">
        <v>204</v>
      </c>
      <c r="J20" s="105" t="s">
        <v>204</v>
      </c>
      <c r="K20" s="105" t="s">
        <v>204</v>
      </c>
      <c r="L20" s="105" t="s">
        <v>204</v>
      </c>
      <c r="M20" s="105" t="s">
        <v>204</v>
      </c>
      <c r="N20" s="104">
        <v>3</v>
      </c>
      <c r="O20" s="104" t="s">
        <v>204</v>
      </c>
      <c r="P20" s="106" t="s">
        <v>204</v>
      </c>
    </row>
    <row r="21" spans="1:16" ht="20.100000000000001" customHeight="1" thickBot="1" x14ac:dyDescent="0.3">
      <c r="A21" s="103">
        <v>16</v>
      </c>
      <c r="B21" s="108" t="s">
        <v>219</v>
      </c>
      <c r="C21" s="99"/>
      <c r="D21" s="99"/>
      <c r="E21" s="100">
        <v>0</v>
      </c>
      <c r="F21" s="104">
        <v>0</v>
      </c>
      <c r="G21" s="100">
        <v>0</v>
      </c>
      <c r="H21" s="99"/>
      <c r="I21" s="105" t="s">
        <v>204</v>
      </c>
      <c r="J21" s="105" t="s">
        <v>204</v>
      </c>
      <c r="K21" s="105" t="s">
        <v>204</v>
      </c>
      <c r="L21" s="105" t="s">
        <v>204</v>
      </c>
      <c r="M21" s="105" t="s">
        <v>204</v>
      </c>
      <c r="N21" s="104">
        <v>3</v>
      </c>
      <c r="O21" s="104" t="s">
        <v>204</v>
      </c>
      <c r="P21" s="106" t="s">
        <v>204</v>
      </c>
    </row>
    <row r="22" spans="1:16" ht="20.100000000000001" customHeight="1" thickBot="1" x14ac:dyDescent="0.3">
      <c r="A22" s="103">
        <v>17</v>
      </c>
      <c r="B22" s="108" t="s">
        <v>211</v>
      </c>
      <c r="C22" s="99"/>
      <c r="D22" s="99"/>
      <c r="E22" s="100">
        <v>0</v>
      </c>
      <c r="F22" s="104">
        <v>0</v>
      </c>
      <c r="G22" s="100">
        <v>0</v>
      </c>
      <c r="H22" s="99"/>
      <c r="I22" s="105" t="s">
        <v>204</v>
      </c>
      <c r="J22" s="105" t="s">
        <v>204</v>
      </c>
      <c r="K22" s="105" t="s">
        <v>204</v>
      </c>
      <c r="L22" s="105" t="s">
        <v>204</v>
      </c>
      <c r="M22" s="105" t="s">
        <v>204</v>
      </c>
      <c r="N22" s="104">
        <v>3</v>
      </c>
      <c r="O22" s="104" t="s">
        <v>204</v>
      </c>
      <c r="P22" s="106" t="s">
        <v>204</v>
      </c>
    </row>
    <row r="23" spans="1:16" ht="20.100000000000001" customHeight="1" x14ac:dyDescent="0.25">
      <c r="A23" s="103">
        <v>18</v>
      </c>
      <c r="B23" s="105" t="s">
        <v>220</v>
      </c>
      <c r="C23" s="104"/>
      <c r="D23" s="104"/>
      <c r="E23" s="100">
        <v>0</v>
      </c>
      <c r="F23" s="100">
        <v>0</v>
      </c>
      <c r="G23" s="100">
        <v>0</v>
      </c>
      <c r="H23" s="104"/>
      <c r="I23" s="105" t="s">
        <v>204</v>
      </c>
      <c r="J23" s="105" t="s">
        <v>204</v>
      </c>
      <c r="K23" s="105" t="s">
        <v>204</v>
      </c>
      <c r="L23" s="105" t="s">
        <v>204</v>
      </c>
      <c r="M23" s="105" t="s">
        <v>204</v>
      </c>
      <c r="N23" s="104">
        <v>3</v>
      </c>
      <c r="O23" s="104" t="s">
        <v>204</v>
      </c>
      <c r="P23" s="106" t="s">
        <v>204</v>
      </c>
    </row>
    <row r="25" spans="1:16" ht="214.5" x14ac:dyDescent="0.25">
      <c r="A25" s="97" t="s">
        <v>0</v>
      </c>
      <c r="B25" s="97" t="s">
        <v>1</v>
      </c>
      <c r="C25" s="98" t="s">
        <v>3</v>
      </c>
      <c r="D25" s="98" t="s">
        <v>4</v>
      </c>
      <c r="E25" s="98" t="s">
        <v>8</v>
      </c>
      <c r="F25" s="98" t="s">
        <v>6</v>
      </c>
      <c r="G25" s="98" t="s">
        <v>9</v>
      </c>
      <c r="H25" s="98" t="s">
        <v>5</v>
      </c>
      <c r="I25" s="98" t="s">
        <v>10</v>
      </c>
      <c r="J25" s="98" t="s">
        <v>11</v>
      </c>
      <c r="K25" s="98" t="s">
        <v>12</v>
      </c>
      <c r="L25" s="98" t="s">
        <v>13</v>
      </c>
      <c r="M25" s="98" t="s">
        <v>14</v>
      </c>
      <c r="N25" s="98" t="s">
        <v>7</v>
      </c>
      <c r="O25" s="98" t="s">
        <v>15</v>
      </c>
      <c r="P25" s="98" t="s">
        <v>2</v>
      </c>
    </row>
    <row r="26" spans="1:16" x14ac:dyDescent="0.25">
      <c r="A26" s="104">
        <v>1</v>
      </c>
      <c r="B26" s="104">
        <v>2</v>
      </c>
      <c r="C26" s="104">
        <v>3</v>
      </c>
      <c r="D26" s="104">
        <v>4</v>
      </c>
      <c r="E26" s="104">
        <v>5</v>
      </c>
      <c r="F26" s="104">
        <v>6</v>
      </c>
      <c r="G26" s="104">
        <v>7</v>
      </c>
      <c r="H26" s="104">
        <v>8</v>
      </c>
      <c r="I26" s="104">
        <v>9</v>
      </c>
      <c r="J26" s="104">
        <v>10</v>
      </c>
      <c r="K26" s="104">
        <v>11</v>
      </c>
      <c r="L26" s="104">
        <v>12</v>
      </c>
      <c r="M26" s="104">
        <v>13</v>
      </c>
      <c r="N26" s="104">
        <v>14</v>
      </c>
      <c r="O26" s="104">
        <v>15</v>
      </c>
      <c r="P26" s="104">
        <v>16</v>
      </c>
    </row>
    <row r="27" spans="1:16" ht="16.5" x14ac:dyDescent="0.3">
      <c r="A27" s="118"/>
      <c r="B27" s="119" t="s">
        <v>221</v>
      </c>
      <c r="C27" s="120">
        <f>SUM(C28:C34)</f>
        <v>117</v>
      </c>
      <c r="D27" s="120">
        <f t="shared" ref="D27:P27" si="0">SUM(D28:D34)</f>
        <v>632</v>
      </c>
      <c r="E27" s="120">
        <f t="shared" si="0"/>
        <v>1713</v>
      </c>
      <c r="F27" s="120">
        <f t="shared" si="0"/>
        <v>191</v>
      </c>
      <c r="G27" s="120">
        <f t="shared" si="0"/>
        <v>11</v>
      </c>
      <c r="H27" s="120">
        <f t="shared" si="0"/>
        <v>225</v>
      </c>
      <c r="I27" s="120">
        <f t="shared" si="0"/>
        <v>507</v>
      </c>
      <c r="J27" s="120">
        <f t="shared" si="0"/>
        <v>316</v>
      </c>
      <c r="K27" s="120">
        <f t="shared" si="0"/>
        <v>106</v>
      </c>
      <c r="L27" s="120">
        <f t="shared" si="0"/>
        <v>1281</v>
      </c>
      <c r="M27" s="120">
        <f t="shared" si="0"/>
        <v>637</v>
      </c>
      <c r="N27" s="120">
        <f t="shared" si="0"/>
        <v>204</v>
      </c>
      <c r="O27" s="120">
        <f t="shared" si="0"/>
        <v>0</v>
      </c>
      <c r="P27" s="120">
        <f t="shared" si="0"/>
        <v>4</v>
      </c>
    </row>
    <row r="28" spans="1:16" ht="16.5" x14ac:dyDescent="0.3">
      <c r="A28" s="118">
        <v>1</v>
      </c>
      <c r="B28" s="119" t="s">
        <v>221</v>
      </c>
      <c r="C28" s="120">
        <v>87</v>
      </c>
      <c r="D28" s="120">
        <v>421</v>
      </c>
      <c r="E28" s="120">
        <v>1214</v>
      </c>
      <c r="F28" s="120">
        <v>0</v>
      </c>
      <c r="G28" s="120">
        <v>4</v>
      </c>
      <c r="H28" s="120">
        <v>127</v>
      </c>
      <c r="I28" s="120">
        <v>424</v>
      </c>
      <c r="J28" s="120">
        <v>299</v>
      </c>
      <c r="K28" s="120">
        <v>106</v>
      </c>
      <c r="L28" s="120">
        <v>1281</v>
      </c>
      <c r="M28" s="120">
        <v>637</v>
      </c>
      <c r="N28" s="120">
        <v>204</v>
      </c>
      <c r="O28" s="120">
        <v>0</v>
      </c>
      <c r="P28" s="120">
        <v>4</v>
      </c>
    </row>
    <row r="29" spans="1:16" ht="16.5" x14ac:dyDescent="0.3">
      <c r="A29" s="118">
        <v>2</v>
      </c>
      <c r="B29" s="119" t="s">
        <v>222</v>
      </c>
      <c r="C29" s="121">
        <v>9</v>
      </c>
      <c r="D29" s="121">
        <v>28</v>
      </c>
      <c r="E29" s="121">
        <v>284</v>
      </c>
      <c r="F29" s="121">
        <v>72</v>
      </c>
      <c r="G29" s="121">
        <v>2</v>
      </c>
      <c r="H29" s="121">
        <v>48</v>
      </c>
      <c r="I29" s="121">
        <v>24</v>
      </c>
      <c r="J29" s="121">
        <v>0</v>
      </c>
      <c r="K29" s="121">
        <v>0</v>
      </c>
      <c r="L29" s="121">
        <v>0</v>
      </c>
      <c r="M29" s="121">
        <v>0</v>
      </c>
      <c r="N29" s="121">
        <v>0</v>
      </c>
      <c r="O29" s="121">
        <v>0</v>
      </c>
      <c r="P29" s="122">
        <v>0</v>
      </c>
    </row>
    <row r="30" spans="1:16" ht="16.5" x14ac:dyDescent="0.3">
      <c r="A30" s="118">
        <v>3</v>
      </c>
      <c r="B30" s="119" t="s">
        <v>223</v>
      </c>
      <c r="C30" s="120">
        <v>5</v>
      </c>
      <c r="D30" s="120">
        <v>95</v>
      </c>
      <c r="E30" s="120">
        <v>95</v>
      </c>
      <c r="F30" s="120">
        <v>84</v>
      </c>
      <c r="G30" s="120">
        <v>1</v>
      </c>
      <c r="H30" s="120">
        <v>16</v>
      </c>
      <c r="I30" s="120">
        <v>35</v>
      </c>
      <c r="J30" s="120">
        <v>6</v>
      </c>
      <c r="K30" s="120">
        <v>0</v>
      </c>
      <c r="L30" s="120">
        <v>0</v>
      </c>
      <c r="M30" s="120">
        <v>0</v>
      </c>
      <c r="N30" s="120">
        <v>0</v>
      </c>
      <c r="O30" s="120">
        <v>0</v>
      </c>
      <c r="P30" s="120">
        <v>0</v>
      </c>
    </row>
    <row r="31" spans="1:16" ht="16.5" x14ac:dyDescent="0.3">
      <c r="A31" s="118">
        <v>4</v>
      </c>
      <c r="B31" s="119" t="s">
        <v>224</v>
      </c>
      <c r="C31" s="120">
        <v>12</v>
      </c>
      <c r="D31" s="120">
        <v>5</v>
      </c>
      <c r="E31" s="120">
        <v>17</v>
      </c>
      <c r="F31" s="120">
        <v>0</v>
      </c>
      <c r="G31" s="120">
        <v>0</v>
      </c>
      <c r="H31" s="120">
        <v>8</v>
      </c>
      <c r="I31" s="120">
        <v>0</v>
      </c>
      <c r="J31" s="120">
        <v>0</v>
      </c>
      <c r="K31" s="120">
        <v>0</v>
      </c>
      <c r="L31" s="120">
        <v>0</v>
      </c>
      <c r="M31" s="120">
        <v>0</v>
      </c>
      <c r="N31" s="120">
        <v>0</v>
      </c>
      <c r="O31" s="120">
        <v>0</v>
      </c>
      <c r="P31" s="120">
        <v>0</v>
      </c>
    </row>
    <row r="32" spans="1:16" ht="16.5" x14ac:dyDescent="0.3">
      <c r="A32" s="118">
        <v>5</v>
      </c>
      <c r="B32" s="119" t="s">
        <v>225</v>
      </c>
      <c r="C32" s="120">
        <v>0</v>
      </c>
      <c r="D32" s="120">
        <v>52</v>
      </c>
      <c r="E32" s="120">
        <v>52</v>
      </c>
      <c r="F32" s="120">
        <v>34</v>
      </c>
      <c r="G32" s="120">
        <v>0</v>
      </c>
      <c r="H32" s="120">
        <v>18</v>
      </c>
      <c r="I32" s="120">
        <v>18</v>
      </c>
      <c r="J32" s="120">
        <v>11</v>
      </c>
      <c r="K32" s="120">
        <v>0</v>
      </c>
      <c r="L32" s="120">
        <v>0</v>
      </c>
      <c r="M32" s="120">
        <v>0</v>
      </c>
      <c r="N32" s="120">
        <v>0</v>
      </c>
      <c r="O32" s="120">
        <v>0</v>
      </c>
      <c r="P32" s="120">
        <v>0</v>
      </c>
    </row>
    <row r="33" spans="1:16" ht="16.5" x14ac:dyDescent="0.3">
      <c r="A33" s="118">
        <v>6</v>
      </c>
      <c r="B33" s="119" t="s">
        <v>226</v>
      </c>
      <c r="C33" s="120">
        <v>0</v>
      </c>
      <c r="D33" s="120">
        <v>14</v>
      </c>
      <c r="E33" s="120">
        <v>19</v>
      </c>
      <c r="F33" s="120">
        <v>0</v>
      </c>
      <c r="G33" s="120">
        <v>4</v>
      </c>
      <c r="H33" s="120">
        <v>3</v>
      </c>
      <c r="I33" s="120">
        <v>6</v>
      </c>
      <c r="J33" s="120">
        <v>0</v>
      </c>
      <c r="K33" s="120">
        <v>0</v>
      </c>
      <c r="L33" s="120">
        <v>0</v>
      </c>
      <c r="M33" s="120">
        <v>0</v>
      </c>
      <c r="N33" s="120">
        <v>0</v>
      </c>
      <c r="O33" s="120">
        <v>0</v>
      </c>
      <c r="P33" s="120">
        <v>0</v>
      </c>
    </row>
    <row r="34" spans="1:16" ht="16.5" x14ac:dyDescent="0.3">
      <c r="A34" s="118">
        <v>7</v>
      </c>
      <c r="B34" s="119" t="s">
        <v>227</v>
      </c>
      <c r="C34" s="120">
        <v>4</v>
      </c>
      <c r="D34" s="120">
        <v>17</v>
      </c>
      <c r="E34" s="120">
        <v>32</v>
      </c>
      <c r="F34" s="120">
        <v>1</v>
      </c>
      <c r="G34" s="120">
        <v>0</v>
      </c>
      <c r="H34" s="120">
        <v>5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</row>
    <row r="36" spans="1:16" ht="239.25" x14ac:dyDescent="0.25">
      <c r="A36" s="123" t="s">
        <v>0</v>
      </c>
      <c r="B36" s="123" t="s">
        <v>1</v>
      </c>
      <c r="C36" s="124" t="s">
        <v>3</v>
      </c>
      <c r="D36" s="124" t="s">
        <v>4</v>
      </c>
      <c r="E36" s="124" t="s">
        <v>8</v>
      </c>
      <c r="F36" s="124" t="s">
        <v>6</v>
      </c>
      <c r="G36" s="124" t="s">
        <v>9</v>
      </c>
      <c r="H36" s="124" t="s">
        <v>5</v>
      </c>
      <c r="I36" s="124" t="s">
        <v>10</v>
      </c>
      <c r="J36" s="124" t="s">
        <v>11</v>
      </c>
      <c r="K36" s="124" t="s">
        <v>12</v>
      </c>
      <c r="L36" s="124" t="s">
        <v>13</v>
      </c>
      <c r="M36" s="124" t="s">
        <v>14</v>
      </c>
      <c r="N36" s="124" t="s">
        <v>7</v>
      </c>
      <c r="O36" s="124" t="s">
        <v>15</v>
      </c>
      <c r="P36" s="124" t="s">
        <v>2</v>
      </c>
    </row>
    <row r="37" spans="1:16" ht="15" thickBot="1" x14ac:dyDescent="0.3">
      <c r="A37" s="125">
        <v>1</v>
      </c>
      <c r="B37" s="125">
        <v>2</v>
      </c>
      <c r="C37" s="125">
        <v>3</v>
      </c>
      <c r="D37" s="125">
        <v>4</v>
      </c>
      <c r="E37" s="125">
        <v>5</v>
      </c>
      <c r="F37" s="125">
        <v>6</v>
      </c>
      <c r="G37" s="125">
        <v>7</v>
      </c>
      <c r="H37" s="125">
        <v>8</v>
      </c>
      <c r="I37" s="125">
        <v>9</v>
      </c>
      <c r="J37" s="125">
        <v>10</v>
      </c>
      <c r="K37" s="125">
        <v>11</v>
      </c>
      <c r="L37" s="125">
        <v>12</v>
      </c>
      <c r="M37" s="125">
        <v>13</v>
      </c>
      <c r="N37" s="125">
        <v>14</v>
      </c>
      <c r="O37" s="125">
        <v>15</v>
      </c>
      <c r="P37" s="125">
        <v>16</v>
      </c>
    </row>
    <row r="38" spans="1:16" ht="15" x14ac:dyDescent="0.25">
      <c r="A38" s="506" t="s">
        <v>228</v>
      </c>
      <c r="B38" s="507"/>
      <c r="C38" s="126">
        <v>55</v>
      </c>
      <c r="D38" s="126">
        <v>54</v>
      </c>
      <c r="E38" s="126">
        <v>427</v>
      </c>
      <c r="F38" s="126">
        <v>10</v>
      </c>
      <c r="G38" s="126">
        <v>22</v>
      </c>
      <c r="H38" s="126">
        <v>108</v>
      </c>
      <c r="I38" s="126">
        <v>373</v>
      </c>
      <c r="J38" s="126">
        <v>7</v>
      </c>
      <c r="K38" s="126">
        <v>373</v>
      </c>
      <c r="L38" s="126">
        <v>1095</v>
      </c>
      <c r="M38" s="126">
        <v>562</v>
      </c>
      <c r="N38" s="126">
        <v>0</v>
      </c>
      <c r="O38" s="126">
        <v>0</v>
      </c>
      <c r="P38" s="126">
        <v>3</v>
      </c>
    </row>
    <row r="39" spans="1:16" ht="17.25" x14ac:dyDescent="0.3">
      <c r="A39" s="127">
        <v>1</v>
      </c>
      <c r="B39" s="128" t="s">
        <v>228</v>
      </c>
      <c r="C39" s="126">
        <v>55</v>
      </c>
      <c r="D39" s="126">
        <v>54</v>
      </c>
      <c r="E39" s="126">
        <v>427</v>
      </c>
      <c r="F39" s="126">
        <v>25</v>
      </c>
      <c r="G39" s="126">
        <v>22</v>
      </c>
      <c r="H39" s="126">
        <v>108</v>
      </c>
      <c r="I39" s="126">
        <v>373</v>
      </c>
      <c r="J39" s="126">
        <v>7</v>
      </c>
      <c r="K39" s="126">
        <v>373</v>
      </c>
      <c r="L39" s="126">
        <v>1095</v>
      </c>
      <c r="M39" s="126">
        <v>562</v>
      </c>
      <c r="N39" s="126">
        <v>0</v>
      </c>
      <c r="O39" s="126">
        <v>0</v>
      </c>
      <c r="P39" s="126">
        <v>3</v>
      </c>
    </row>
    <row r="40" spans="1:16" ht="17.25" x14ac:dyDescent="0.3">
      <c r="A40" s="127">
        <v>2</v>
      </c>
      <c r="B40" s="128" t="s">
        <v>229</v>
      </c>
      <c r="C40" s="129">
        <v>47</v>
      </c>
      <c r="D40" s="129">
        <v>21</v>
      </c>
      <c r="E40" s="129">
        <v>251</v>
      </c>
      <c r="F40" s="129">
        <v>5</v>
      </c>
      <c r="G40" s="129">
        <v>6</v>
      </c>
      <c r="H40" s="129">
        <v>121</v>
      </c>
      <c r="I40" s="129">
        <v>0</v>
      </c>
      <c r="J40" s="129">
        <v>0</v>
      </c>
      <c r="K40" s="129">
        <v>0</v>
      </c>
      <c r="L40" s="129">
        <v>0</v>
      </c>
      <c r="M40" s="129">
        <v>0</v>
      </c>
      <c r="N40" s="129">
        <v>0</v>
      </c>
      <c r="O40" s="129">
        <v>0</v>
      </c>
      <c r="P40" s="129">
        <v>0</v>
      </c>
    </row>
    <row r="41" spans="1:16" ht="17.25" x14ac:dyDescent="0.3">
      <c r="A41" s="127">
        <v>3</v>
      </c>
      <c r="B41" s="128" t="s">
        <v>230</v>
      </c>
      <c r="C41" s="129">
        <v>10</v>
      </c>
      <c r="D41" s="129">
        <v>10</v>
      </c>
      <c r="E41" s="129">
        <v>18</v>
      </c>
      <c r="F41" s="129">
        <v>0</v>
      </c>
      <c r="G41" s="129">
        <v>0</v>
      </c>
      <c r="H41" s="129">
        <v>15</v>
      </c>
      <c r="I41" s="129">
        <v>0</v>
      </c>
      <c r="J41" s="129">
        <v>13</v>
      </c>
      <c r="K41" s="129">
        <v>0</v>
      </c>
      <c r="L41" s="129">
        <v>0</v>
      </c>
      <c r="M41" s="129">
        <v>0</v>
      </c>
      <c r="N41" s="129">
        <v>13</v>
      </c>
      <c r="O41" s="129">
        <v>0</v>
      </c>
      <c r="P41" s="129">
        <v>0</v>
      </c>
    </row>
    <row r="42" spans="1:16" ht="17.25" x14ac:dyDescent="0.3">
      <c r="A42" s="127">
        <v>4</v>
      </c>
      <c r="B42" s="128" t="s">
        <v>231</v>
      </c>
      <c r="C42" s="129">
        <v>3</v>
      </c>
      <c r="D42" s="129">
        <v>6</v>
      </c>
      <c r="E42" s="129">
        <v>15</v>
      </c>
      <c r="F42" s="129">
        <v>4</v>
      </c>
      <c r="G42" s="129">
        <v>0</v>
      </c>
      <c r="H42" s="129">
        <v>30</v>
      </c>
      <c r="I42" s="129">
        <v>0</v>
      </c>
      <c r="J42" s="129">
        <v>0</v>
      </c>
      <c r="K42" s="129">
        <v>0</v>
      </c>
      <c r="L42" s="129">
        <v>0</v>
      </c>
      <c r="M42" s="129">
        <v>0</v>
      </c>
      <c r="N42" s="129">
        <v>0</v>
      </c>
      <c r="O42" s="129">
        <v>0</v>
      </c>
      <c r="P42" s="129">
        <v>0</v>
      </c>
    </row>
    <row r="43" spans="1:16" ht="17.25" x14ac:dyDescent="0.3">
      <c r="A43" s="127">
        <v>5</v>
      </c>
      <c r="B43" s="128" t="s">
        <v>232</v>
      </c>
      <c r="C43" s="129">
        <v>29</v>
      </c>
      <c r="D43" s="129">
        <v>11</v>
      </c>
      <c r="E43" s="129">
        <v>65</v>
      </c>
      <c r="F43" s="129">
        <v>6</v>
      </c>
      <c r="G43" s="129">
        <v>1</v>
      </c>
      <c r="H43" s="129">
        <v>36</v>
      </c>
      <c r="I43" s="129">
        <v>6</v>
      </c>
      <c r="J43" s="129">
        <v>0</v>
      </c>
      <c r="K43" s="129">
        <v>0</v>
      </c>
      <c r="L43" s="129">
        <v>0</v>
      </c>
      <c r="M43" s="129">
        <v>18</v>
      </c>
      <c r="N43" s="129">
        <v>14</v>
      </c>
      <c r="O43" s="129">
        <v>0</v>
      </c>
      <c r="P43" s="129">
        <v>0</v>
      </c>
    </row>
    <row r="44" spans="1:16" ht="17.25" x14ac:dyDescent="0.3">
      <c r="A44" s="127">
        <v>6</v>
      </c>
      <c r="B44" s="128" t="s">
        <v>233</v>
      </c>
      <c r="C44" s="130">
        <v>5</v>
      </c>
      <c r="D44" s="130">
        <v>19</v>
      </c>
      <c r="E44" s="130">
        <v>144</v>
      </c>
      <c r="F44" s="130">
        <v>81</v>
      </c>
      <c r="G44" s="130">
        <v>0</v>
      </c>
      <c r="H44" s="130">
        <v>60</v>
      </c>
      <c r="I44" s="130">
        <v>0</v>
      </c>
      <c r="J44" s="130">
        <v>0</v>
      </c>
      <c r="K44" s="130">
        <v>0</v>
      </c>
      <c r="L44" s="130">
        <v>0</v>
      </c>
      <c r="M44" s="130">
        <v>0</v>
      </c>
      <c r="N44" s="130">
        <v>0</v>
      </c>
      <c r="O44" s="130">
        <v>0</v>
      </c>
      <c r="P44" s="130">
        <v>0</v>
      </c>
    </row>
    <row r="45" spans="1:16" ht="17.25" x14ac:dyDescent="0.3">
      <c r="A45" s="127">
        <v>7</v>
      </c>
      <c r="B45" s="128" t="s">
        <v>234</v>
      </c>
      <c r="C45" s="129">
        <v>24</v>
      </c>
      <c r="D45" s="129">
        <v>6</v>
      </c>
      <c r="E45" s="129">
        <v>0</v>
      </c>
      <c r="F45" s="129">
        <v>0</v>
      </c>
      <c r="G45" s="129">
        <v>12</v>
      </c>
      <c r="H45" s="129">
        <v>121</v>
      </c>
      <c r="I45" s="129">
        <v>0</v>
      </c>
      <c r="J45" s="129">
        <v>0</v>
      </c>
      <c r="K45" s="129">
        <v>0</v>
      </c>
      <c r="L45" s="129">
        <v>0</v>
      </c>
      <c r="M45" s="129">
        <v>0</v>
      </c>
      <c r="N45" s="129">
        <v>12</v>
      </c>
      <c r="O45" s="129">
        <v>0</v>
      </c>
      <c r="P45" s="129">
        <v>0</v>
      </c>
    </row>
    <row r="46" spans="1:16" ht="17.25" x14ac:dyDescent="0.3">
      <c r="A46" s="127">
        <v>8</v>
      </c>
      <c r="B46" s="128" t="s">
        <v>235</v>
      </c>
      <c r="C46" s="131">
        <v>4</v>
      </c>
      <c r="D46" s="131">
        <v>4</v>
      </c>
      <c r="E46" s="131">
        <v>14</v>
      </c>
      <c r="F46" s="131">
        <v>0</v>
      </c>
      <c r="G46" s="131">
        <v>0</v>
      </c>
      <c r="H46" s="131">
        <v>23</v>
      </c>
      <c r="I46" s="131">
        <v>0</v>
      </c>
      <c r="J46" s="131">
        <v>0</v>
      </c>
      <c r="K46" s="131">
        <v>0</v>
      </c>
      <c r="L46" s="131">
        <v>0</v>
      </c>
      <c r="M46" s="131">
        <v>0</v>
      </c>
      <c r="N46" s="131">
        <v>0</v>
      </c>
      <c r="O46" s="131">
        <v>0</v>
      </c>
      <c r="P46" s="131">
        <v>0</v>
      </c>
    </row>
    <row r="47" spans="1:16" ht="17.25" x14ac:dyDescent="0.3">
      <c r="A47" s="127">
        <v>9</v>
      </c>
      <c r="B47" s="128" t="s">
        <v>236</v>
      </c>
      <c r="C47" s="131">
        <v>30</v>
      </c>
      <c r="D47" s="131">
        <v>9</v>
      </c>
      <c r="E47" s="131">
        <v>0</v>
      </c>
      <c r="F47" s="131">
        <v>0</v>
      </c>
      <c r="G47" s="131">
        <v>0</v>
      </c>
      <c r="H47" s="131">
        <v>32</v>
      </c>
      <c r="I47" s="131">
        <v>0</v>
      </c>
      <c r="J47" s="131">
        <v>0</v>
      </c>
      <c r="K47" s="131">
        <v>0</v>
      </c>
      <c r="L47" s="131">
        <v>0</v>
      </c>
      <c r="M47" s="131">
        <v>0</v>
      </c>
      <c r="N47" s="131">
        <v>0</v>
      </c>
      <c r="O47" s="131">
        <v>0</v>
      </c>
      <c r="P47" s="131">
        <v>0</v>
      </c>
    </row>
    <row r="48" spans="1:16" ht="16.5" x14ac:dyDescent="0.3">
      <c r="A48" s="127">
        <v>10</v>
      </c>
      <c r="B48" s="119" t="s">
        <v>237</v>
      </c>
      <c r="C48" s="131">
        <v>47</v>
      </c>
      <c r="D48" s="131">
        <v>36</v>
      </c>
      <c r="E48" s="131">
        <v>227</v>
      </c>
      <c r="F48" s="131">
        <v>23</v>
      </c>
      <c r="G48" s="131">
        <v>53</v>
      </c>
      <c r="H48" s="131">
        <v>189</v>
      </c>
      <c r="I48" s="131">
        <v>0</v>
      </c>
      <c r="J48" s="131">
        <v>0</v>
      </c>
      <c r="K48" s="131">
        <v>0</v>
      </c>
      <c r="L48" s="131">
        <v>0</v>
      </c>
      <c r="M48" s="131">
        <v>0</v>
      </c>
      <c r="N48" s="131">
        <v>0</v>
      </c>
      <c r="O48" s="131">
        <v>0</v>
      </c>
      <c r="P48" s="131">
        <v>0</v>
      </c>
    </row>
    <row r="49" spans="1:16" ht="16.5" x14ac:dyDescent="0.3">
      <c r="A49" s="127">
        <v>11</v>
      </c>
      <c r="B49" s="119" t="s">
        <v>238</v>
      </c>
      <c r="C49" s="131">
        <v>11</v>
      </c>
      <c r="D49" s="131">
        <v>11</v>
      </c>
      <c r="E49" s="131">
        <v>1</v>
      </c>
      <c r="F49" s="131">
        <v>0</v>
      </c>
      <c r="G49" s="131">
        <v>0</v>
      </c>
      <c r="H49" s="131">
        <v>42</v>
      </c>
      <c r="I49" s="131">
        <v>0</v>
      </c>
      <c r="J49" s="131">
        <v>0</v>
      </c>
      <c r="K49" s="131">
        <v>0</v>
      </c>
      <c r="L49" s="131">
        <v>0</v>
      </c>
      <c r="M49" s="131">
        <v>0</v>
      </c>
      <c r="N49" s="131">
        <v>0</v>
      </c>
      <c r="O49" s="131">
        <v>0</v>
      </c>
      <c r="P49" s="131">
        <v>0</v>
      </c>
    </row>
    <row r="50" spans="1:16" ht="16.5" x14ac:dyDescent="0.3">
      <c r="A50" s="127">
        <v>12</v>
      </c>
      <c r="B50" s="119" t="s">
        <v>239</v>
      </c>
      <c r="C50" s="132">
        <v>16</v>
      </c>
      <c r="D50" s="132">
        <v>12</v>
      </c>
      <c r="E50" s="132">
        <v>0</v>
      </c>
      <c r="F50" s="132">
        <v>0</v>
      </c>
      <c r="G50" s="132">
        <v>0</v>
      </c>
      <c r="H50" s="132">
        <v>29</v>
      </c>
      <c r="I50" s="132">
        <v>0</v>
      </c>
      <c r="J50" s="132">
        <v>0</v>
      </c>
      <c r="K50" s="132">
        <v>0</v>
      </c>
      <c r="L50" s="132">
        <v>0</v>
      </c>
      <c r="M50" s="132">
        <v>0</v>
      </c>
      <c r="N50" s="132">
        <v>5</v>
      </c>
      <c r="O50" s="132">
        <v>0</v>
      </c>
      <c r="P50" s="132">
        <v>0</v>
      </c>
    </row>
    <row r="51" spans="1:16" ht="16.5" x14ac:dyDescent="0.3">
      <c r="A51" s="127">
        <v>13</v>
      </c>
      <c r="B51" s="119" t="s">
        <v>240</v>
      </c>
      <c r="C51" s="131">
        <v>25</v>
      </c>
      <c r="D51" s="131">
        <v>10</v>
      </c>
      <c r="E51" s="131">
        <v>0</v>
      </c>
      <c r="F51" s="131">
        <v>0</v>
      </c>
      <c r="G51" s="131">
        <v>20</v>
      </c>
      <c r="H51" s="131">
        <v>31</v>
      </c>
      <c r="I51" s="131">
        <v>0</v>
      </c>
      <c r="J51" s="131">
        <v>0</v>
      </c>
      <c r="K51" s="131"/>
      <c r="L51" s="131">
        <v>0</v>
      </c>
      <c r="M51" s="131">
        <v>0</v>
      </c>
      <c r="N51" s="131">
        <v>0</v>
      </c>
      <c r="O51" s="131">
        <v>0</v>
      </c>
      <c r="P51" s="131">
        <v>0</v>
      </c>
    </row>
    <row r="52" spans="1:16" ht="16.5" x14ac:dyDescent="0.3">
      <c r="A52" s="127">
        <v>14</v>
      </c>
      <c r="B52" s="119" t="s">
        <v>241</v>
      </c>
      <c r="C52" s="133">
        <v>11</v>
      </c>
      <c r="D52" s="133">
        <v>12</v>
      </c>
      <c r="E52" s="133">
        <v>0</v>
      </c>
      <c r="F52" s="133">
        <v>0</v>
      </c>
      <c r="G52" s="133">
        <v>2</v>
      </c>
      <c r="H52" s="133">
        <v>31</v>
      </c>
      <c r="I52" s="133">
        <v>0</v>
      </c>
      <c r="J52" s="133">
        <v>0</v>
      </c>
      <c r="K52" s="133">
        <v>0</v>
      </c>
      <c r="L52" s="133">
        <v>0</v>
      </c>
      <c r="M52" s="133">
        <v>0</v>
      </c>
      <c r="N52" s="133">
        <v>8</v>
      </c>
      <c r="O52" s="131">
        <v>0</v>
      </c>
      <c r="P52" s="131">
        <v>0</v>
      </c>
    </row>
    <row r="53" spans="1:16" ht="16.5" x14ac:dyDescent="0.3">
      <c r="A53" s="127">
        <v>15</v>
      </c>
      <c r="B53" s="119" t="s">
        <v>242</v>
      </c>
      <c r="C53" s="131">
        <v>61</v>
      </c>
      <c r="D53" s="131">
        <v>22</v>
      </c>
      <c r="E53" s="131">
        <v>212</v>
      </c>
      <c r="F53" s="131">
        <v>34</v>
      </c>
      <c r="G53" s="131">
        <v>6</v>
      </c>
      <c r="H53" s="131">
        <v>15</v>
      </c>
      <c r="I53" s="131">
        <v>0</v>
      </c>
      <c r="J53" s="131">
        <v>0</v>
      </c>
      <c r="K53" s="131">
        <v>0</v>
      </c>
      <c r="L53" s="131">
        <v>0</v>
      </c>
      <c r="M53" s="131">
        <v>0</v>
      </c>
      <c r="N53" s="131">
        <v>0</v>
      </c>
      <c r="O53" s="131">
        <v>0</v>
      </c>
      <c r="P53" s="131">
        <v>0</v>
      </c>
    </row>
    <row r="54" spans="1:16" ht="16.5" x14ac:dyDescent="0.3">
      <c r="A54" s="127">
        <v>16</v>
      </c>
      <c r="B54" s="119" t="s">
        <v>243</v>
      </c>
      <c r="C54" s="131">
        <v>15</v>
      </c>
      <c r="D54" s="131">
        <v>4</v>
      </c>
      <c r="E54" s="131">
        <v>12</v>
      </c>
      <c r="F54" s="131">
        <v>5</v>
      </c>
      <c r="G54" s="131">
        <v>4</v>
      </c>
      <c r="H54" s="131">
        <v>8</v>
      </c>
      <c r="I54" s="131">
        <v>0</v>
      </c>
      <c r="J54" s="131">
        <v>0</v>
      </c>
      <c r="K54" s="131">
        <v>0</v>
      </c>
      <c r="L54" s="131">
        <v>0</v>
      </c>
      <c r="M54" s="131">
        <v>0</v>
      </c>
      <c r="N54" s="131">
        <v>0</v>
      </c>
      <c r="O54" s="131">
        <v>0</v>
      </c>
      <c r="P54" s="131">
        <v>0</v>
      </c>
    </row>
    <row r="55" spans="1:16" ht="16.5" x14ac:dyDescent="0.3">
      <c r="A55" s="127">
        <v>17</v>
      </c>
      <c r="B55" s="119" t="s">
        <v>244</v>
      </c>
      <c r="C55" s="131">
        <v>1</v>
      </c>
      <c r="D55" s="131">
        <v>2</v>
      </c>
      <c r="E55" s="131">
        <v>0</v>
      </c>
      <c r="F55" s="131">
        <v>0</v>
      </c>
      <c r="G55" s="131">
        <v>0</v>
      </c>
      <c r="H55" s="131">
        <v>7</v>
      </c>
      <c r="I55" s="131">
        <v>0</v>
      </c>
      <c r="J55" s="131">
        <v>0</v>
      </c>
      <c r="K55" s="131">
        <v>0</v>
      </c>
      <c r="L55" s="131">
        <v>0</v>
      </c>
      <c r="M55" s="131">
        <v>0</v>
      </c>
      <c r="N55" s="131">
        <v>0</v>
      </c>
      <c r="O55" s="131">
        <v>0</v>
      </c>
      <c r="P55" s="131">
        <v>0</v>
      </c>
    </row>
    <row r="56" spans="1:16" ht="16.5" x14ac:dyDescent="0.3">
      <c r="A56" s="127">
        <v>18</v>
      </c>
      <c r="B56" s="119" t="s">
        <v>245</v>
      </c>
      <c r="C56" s="131">
        <v>27</v>
      </c>
      <c r="D56" s="131">
        <v>12</v>
      </c>
      <c r="E56" s="131">
        <v>218</v>
      </c>
      <c r="F56" s="131">
        <v>12</v>
      </c>
      <c r="G56" s="131">
        <v>0</v>
      </c>
      <c r="H56" s="131">
        <v>105</v>
      </c>
      <c r="I56" s="131">
        <v>0</v>
      </c>
      <c r="J56" s="131">
        <v>0</v>
      </c>
      <c r="K56" s="131">
        <v>0</v>
      </c>
      <c r="L56" s="131">
        <v>0</v>
      </c>
      <c r="M56" s="131">
        <v>0</v>
      </c>
      <c r="N56" s="131">
        <v>0</v>
      </c>
      <c r="O56" s="131">
        <v>0</v>
      </c>
      <c r="P56" s="131">
        <v>0</v>
      </c>
    </row>
    <row r="57" spans="1:16" ht="16.5" x14ac:dyDescent="0.3">
      <c r="A57" s="127">
        <v>19</v>
      </c>
      <c r="B57" s="119" t="s">
        <v>246</v>
      </c>
      <c r="C57" s="131">
        <v>8</v>
      </c>
      <c r="D57" s="131">
        <v>4</v>
      </c>
      <c r="E57" s="131">
        <v>0</v>
      </c>
      <c r="F57" s="131">
        <v>0</v>
      </c>
      <c r="G57" s="131">
        <v>0</v>
      </c>
      <c r="H57" s="131">
        <v>32</v>
      </c>
      <c r="I57" s="131">
        <v>0</v>
      </c>
      <c r="J57" s="131">
        <v>0</v>
      </c>
      <c r="K57" s="131">
        <v>0</v>
      </c>
      <c r="L57" s="131">
        <v>0</v>
      </c>
      <c r="M57" s="131">
        <v>0</v>
      </c>
      <c r="N57" s="131">
        <v>0</v>
      </c>
      <c r="O57" s="131">
        <v>0</v>
      </c>
      <c r="P57" s="131">
        <v>0</v>
      </c>
    </row>
    <row r="59" spans="1:16" ht="351.75" x14ac:dyDescent="0.25">
      <c r="A59" s="134" t="s">
        <v>0</v>
      </c>
      <c r="B59" s="134" t="s">
        <v>1</v>
      </c>
      <c r="C59" s="135" t="s">
        <v>3</v>
      </c>
      <c r="D59" s="135" t="s">
        <v>4</v>
      </c>
      <c r="E59" s="135" t="s">
        <v>8</v>
      </c>
      <c r="F59" s="135" t="s">
        <v>6</v>
      </c>
      <c r="G59" s="135" t="s">
        <v>9</v>
      </c>
      <c r="H59" s="135" t="s">
        <v>5</v>
      </c>
      <c r="I59" s="135" t="s">
        <v>10</v>
      </c>
      <c r="J59" s="135" t="s">
        <v>11</v>
      </c>
      <c r="K59" s="135" t="s">
        <v>12</v>
      </c>
      <c r="L59" s="135" t="s">
        <v>13</v>
      </c>
      <c r="M59" s="135" t="s">
        <v>14</v>
      </c>
      <c r="N59" s="135" t="s">
        <v>7</v>
      </c>
      <c r="O59" s="135" t="s">
        <v>15</v>
      </c>
      <c r="P59" s="135" t="s">
        <v>2</v>
      </c>
    </row>
    <row r="60" spans="1:16" ht="16.5" x14ac:dyDescent="0.25">
      <c r="A60" s="136">
        <v>1</v>
      </c>
      <c r="B60" s="136">
        <v>2</v>
      </c>
      <c r="C60" s="136">
        <v>3</v>
      </c>
      <c r="D60" s="136">
        <v>4</v>
      </c>
      <c r="E60" s="136">
        <v>5</v>
      </c>
      <c r="F60" s="136">
        <v>6</v>
      </c>
      <c r="G60" s="136">
        <v>7</v>
      </c>
      <c r="H60" s="136">
        <v>8</v>
      </c>
      <c r="I60" s="136">
        <v>9</v>
      </c>
      <c r="J60" s="136">
        <v>10</v>
      </c>
      <c r="K60" s="136">
        <v>11</v>
      </c>
      <c r="L60" s="136">
        <v>12</v>
      </c>
      <c r="M60" s="136">
        <v>13</v>
      </c>
      <c r="N60" s="136">
        <v>14</v>
      </c>
      <c r="O60" s="136">
        <v>15</v>
      </c>
      <c r="P60" s="136">
        <v>16</v>
      </c>
    </row>
    <row r="61" spans="1:16" ht="16.5" x14ac:dyDescent="0.25">
      <c r="A61" s="136"/>
      <c r="B61" s="137" t="s">
        <v>247</v>
      </c>
      <c r="C61" s="136">
        <v>756</v>
      </c>
      <c r="D61" s="136">
        <v>244</v>
      </c>
      <c r="E61" s="136">
        <v>1622</v>
      </c>
      <c r="F61" s="136">
        <v>437</v>
      </c>
      <c r="G61" s="136">
        <v>85</v>
      </c>
      <c r="H61" s="136">
        <v>525</v>
      </c>
      <c r="I61" s="499">
        <v>493</v>
      </c>
      <c r="J61" s="499">
        <v>363</v>
      </c>
      <c r="K61" s="499">
        <v>174</v>
      </c>
      <c r="L61" s="499">
        <v>1069</v>
      </c>
      <c r="M61" s="499">
        <v>690</v>
      </c>
      <c r="N61" s="499">
        <v>1896</v>
      </c>
      <c r="O61" s="499">
        <v>0</v>
      </c>
      <c r="P61" s="138"/>
    </row>
    <row r="62" spans="1:16" ht="16.5" x14ac:dyDescent="0.25">
      <c r="A62" s="136">
        <v>1</v>
      </c>
      <c r="B62" s="137" t="s">
        <v>247</v>
      </c>
      <c r="C62" s="136">
        <v>162</v>
      </c>
      <c r="D62" s="136">
        <v>69</v>
      </c>
      <c r="E62" s="136">
        <v>355</v>
      </c>
      <c r="F62" s="136">
        <v>83</v>
      </c>
      <c r="G62" s="136">
        <v>7</v>
      </c>
      <c r="H62" s="136">
        <v>207</v>
      </c>
      <c r="I62" s="500"/>
      <c r="J62" s="500"/>
      <c r="K62" s="500"/>
      <c r="L62" s="500"/>
      <c r="M62" s="500"/>
      <c r="N62" s="500"/>
      <c r="O62" s="500"/>
      <c r="P62" s="136"/>
    </row>
    <row r="63" spans="1:16" ht="16.5" x14ac:dyDescent="0.25">
      <c r="A63" s="136">
        <v>2</v>
      </c>
      <c r="B63" s="137" t="s">
        <v>248</v>
      </c>
      <c r="C63" s="136">
        <v>149</v>
      </c>
      <c r="D63" s="136">
        <v>36</v>
      </c>
      <c r="E63" s="136">
        <v>73</v>
      </c>
      <c r="F63" s="136">
        <v>34</v>
      </c>
      <c r="G63" s="136">
        <v>7</v>
      </c>
      <c r="H63" s="136">
        <v>38</v>
      </c>
      <c r="I63" s="500"/>
      <c r="J63" s="500"/>
      <c r="K63" s="500"/>
      <c r="L63" s="500"/>
      <c r="M63" s="500"/>
      <c r="N63" s="500"/>
      <c r="O63" s="500"/>
      <c r="P63" s="137"/>
    </row>
    <row r="64" spans="1:16" ht="16.5" x14ac:dyDescent="0.25">
      <c r="A64" s="136">
        <v>3</v>
      </c>
      <c r="B64" s="137" t="s">
        <v>249</v>
      </c>
      <c r="C64" s="136">
        <v>51</v>
      </c>
      <c r="D64" s="136">
        <v>17</v>
      </c>
      <c r="E64" s="136">
        <v>40</v>
      </c>
      <c r="F64" s="136">
        <v>28</v>
      </c>
      <c r="G64" s="136">
        <v>3</v>
      </c>
      <c r="H64" s="136">
        <v>45</v>
      </c>
      <c r="I64" s="500"/>
      <c r="J64" s="500"/>
      <c r="K64" s="500"/>
      <c r="L64" s="500"/>
      <c r="M64" s="500"/>
      <c r="N64" s="500"/>
      <c r="O64" s="500"/>
      <c r="P64" s="139"/>
    </row>
    <row r="65" spans="1:16" ht="16.5" x14ac:dyDescent="0.25">
      <c r="A65" s="136">
        <v>4</v>
      </c>
      <c r="B65" s="137" t="s">
        <v>250</v>
      </c>
      <c r="C65" s="136">
        <v>15</v>
      </c>
      <c r="D65" s="136">
        <v>8</v>
      </c>
      <c r="E65" s="136">
        <v>61</v>
      </c>
      <c r="F65" s="136">
        <v>39</v>
      </c>
      <c r="G65" s="136">
        <v>0</v>
      </c>
      <c r="H65" s="136">
        <v>20</v>
      </c>
      <c r="I65" s="500"/>
      <c r="J65" s="500"/>
      <c r="K65" s="500"/>
      <c r="L65" s="500"/>
      <c r="M65" s="500"/>
      <c r="N65" s="500"/>
      <c r="O65" s="500"/>
      <c r="P65" s="137"/>
    </row>
    <row r="66" spans="1:16" ht="16.5" x14ac:dyDescent="0.25">
      <c r="A66" s="136">
        <v>5</v>
      </c>
      <c r="B66" s="137" t="s">
        <v>251</v>
      </c>
      <c r="C66" s="136">
        <v>9</v>
      </c>
      <c r="D66" s="136">
        <v>2</v>
      </c>
      <c r="E66" s="136">
        <v>83</v>
      </c>
      <c r="F66" s="136">
        <v>34</v>
      </c>
      <c r="G66" s="136">
        <v>0</v>
      </c>
      <c r="H66" s="136">
        <v>21</v>
      </c>
      <c r="I66" s="500"/>
      <c r="J66" s="500"/>
      <c r="K66" s="500"/>
      <c r="L66" s="500"/>
      <c r="M66" s="500"/>
      <c r="N66" s="500"/>
      <c r="O66" s="500"/>
      <c r="P66" s="139"/>
    </row>
    <row r="67" spans="1:16" ht="16.5" x14ac:dyDescent="0.25">
      <c r="A67" s="136">
        <v>6</v>
      </c>
      <c r="B67" s="137" t="s">
        <v>252</v>
      </c>
      <c r="C67" s="136">
        <v>37</v>
      </c>
      <c r="D67" s="136">
        <v>7</v>
      </c>
      <c r="E67" s="136">
        <v>68</v>
      </c>
      <c r="F67" s="136">
        <v>30</v>
      </c>
      <c r="G67" s="136">
        <v>1</v>
      </c>
      <c r="H67" s="136">
        <v>10</v>
      </c>
      <c r="I67" s="500"/>
      <c r="J67" s="500"/>
      <c r="K67" s="500"/>
      <c r="L67" s="500"/>
      <c r="M67" s="500"/>
      <c r="N67" s="500"/>
      <c r="O67" s="500"/>
      <c r="P67" s="137"/>
    </row>
    <row r="68" spans="1:16" ht="16.5" x14ac:dyDescent="0.25">
      <c r="A68" s="136">
        <v>7</v>
      </c>
      <c r="B68" s="137" t="s">
        <v>253</v>
      </c>
      <c r="C68" s="136">
        <v>25</v>
      </c>
      <c r="D68" s="136">
        <v>6</v>
      </c>
      <c r="E68" s="136">
        <v>111</v>
      </c>
      <c r="F68" s="136">
        <v>47</v>
      </c>
      <c r="G68" s="136">
        <v>10</v>
      </c>
      <c r="H68" s="136">
        <v>6</v>
      </c>
      <c r="I68" s="500"/>
      <c r="J68" s="500"/>
      <c r="K68" s="500"/>
      <c r="L68" s="500"/>
      <c r="M68" s="500"/>
      <c r="N68" s="500"/>
      <c r="O68" s="500"/>
      <c r="P68" s="137"/>
    </row>
    <row r="69" spans="1:16" ht="16.5" x14ac:dyDescent="0.25">
      <c r="A69" s="136">
        <v>8</v>
      </c>
      <c r="B69" s="137" t="s">
        <v>254</v>
      </c>
      <c r="C69" s="136">
        <v>35</v>
      </c>
      <c r="D69" s="136">
        <v>5</v>
      </c>
      <c r="E69" s="136">
        <v>41</v>
      </c>
      <c r="F69" s="136">
        <v>12</v>
      </c>
      <c r="G69" s="136">
        <v>1</v>
      </c>
      <c r="H69" s="136">
        <v>19</v>
      </c>
      <c r="I69" s="500"/>
      <c r="J69" s="500"/>
      <c r="K69" s="500"/>
      <c r="L69" s="500"/>
      <c r="M69" s="500"/>
      <c r="N69" s="500"/>
      <c r="O69" s="500"/>
      <c r="P69" s="137"/>
    </row>
    <row r="70" spans="1:16" ht="16.5" x14ac:dyDescent="0.25">
      <c r="A70" s="136">
        <v>9</v>
      </c>
      <c r="B70" s="137" t="s">
        <v>255</v>
      </c>
      <c r="C70" s="136">
        <v>46</v>
      </c>
      <c r="D70" s="136">
        <v>28</v>
      </c>
      <c r="E70" s="136">
        <v>24</v>
      </c>
      <c r="F70" s="136">
        <v>3</v>
      </c>
      <c r="G70" s="136">
        <v>10</v>
      </c>
      <c r="H70" s="136">
        <v>1</v>
      </c>
      <c r="I70" s="500"/>
      <c r="J70" s="500"/>
      <c r="K70" s="500"/>
      <c r="L70" s="500"/>
      <c r="M70" s="500"/>
      <c r="N70" s="500"/>
      <c r="O70" s="500"/>
      <c r="P70" s="137"/>
    </row>
    <row r="71" spans="1:16" ht="16.5" x14ac:dyDescent="0.25">
      <c r="A71" s="136">
        <v>10</v>
      </c>
      <c r="B71" s="137" t="s">
        <v>256</v>
      </c>
      <c r="C71" s="136">
        <v>34</v>
      </c>
      <c r="D71" s="136">
        <v>5</v>
      </c>
      <c r="E71" s="136">
        <v>85</v>
      </c>
      <c r="F71" s="136">
        <v>21</v>
      </c>
      <c r="G71" s="136">
        <v>6</v>
      </c>
      <c r="H71" s="136">
        <v>16</v>
      </c>
      <c r="I71" s="500"/>
      <c r="J71" s="500"/>
      <c r="K71" s="500"/>
      <c r="L71" s="500"/>
      <c r="M71" s="500"/>
      <c r="N71" s="500"/>
      <c r="O71" s="500"/>
      <c r="P71" s="137"/>
    </row>
    <row r="72" spans="1:16" ht="16.5" x14ac:dyDescent="0.25">
      <c r="A72" s="136">
        <v>11</v>
      </c>
      <c r="B72" s="137" t="s">
        <v>257</v>
      </c>
      <c r="C72" s="136">
        <v>17</v>
      </c>
      <c r="D72" s="136">
        <v>1</v>
      </c>
      <c r="E72" s="136">
        <v>102</v>
      </c>
      <c r="F72" s="136">
        <v>11</v>
      </c>
      <c r="G72" s="136">
        <v>2</v>
      </c>
      <c r="H72" s="136">
        <v>9</v>
      </c>
      <c r="I72" s="500"/>
      <c r="J72" s="500"/>
      <c r="K72" s="500"/>
      <c r="L72" s="500"/>
      <c r="M72" s="500"/>
      <c r="N72" s="500"/>
      <c r="O72" s="500"/>
      <c r="P72" s="137"/>
    </row>
    <row r="73" spans="1:16" ht="16.5" x14ac:dyDescent="0.25">
      <c r="A73" s="136">
        <v>12</v>
      </c>
      <c r="B73" s="137" t="s">
        <v>258</v>
      </c>
      <c r="C73" s="136">
        <v>10</v>
      </c>
      <c r="D73" s="136">
        <v>4</v>
      </c>
      <c r="E73" s="136">
        <v>154</v>
      </c>
      <c r="F73" s="136">
        <v>51</v>
      </c>
      <c r="G73" s="136">
        <v>1</v>
      </c>
      <c r="H73" s="136">
        <v>6</v>
      </c>
      <c r="I73" s="500"/>
      <c r="J73" s="500"/>
      <c r="K73" s="500"/>
      <c r="L73" s="500"/>
      <c r="M73" s="500"/>
      <c r="N73" s="500"/>
      <c r="O73" s="500"/>
      <c r="P73" s="137"/>
    </row>
    <row r="74" spans="1:16" ht="16.5" x14ac:dyDescent="0.25">
      <c r="A74" s="136">
        <v>13</v>
      </c>
      <c r="B74" s="137" t="s">
        <v>259</v>
      </c>
      <c r="C74" s="136">
        <v>22</v>
      </c>
      <c r="D74" s="136">
        <v>12</v>
      </c>
      <c r="E74" s="136">
        <v>229</v>
      </c>
      <c r="F74" s="136">
        <v>27</v>
      </c>
      <c r="G74" s="136">
        <v>25</v>
      </c>
      <c r="H74" s="136">
        <v>46</v>
      </c>
      <c r="I74" s="500"/>
      <c r="J74" s="500"/>
      <c r="K74" s="500"/>
      <c r="L74" s="500"/>
      <c r="M74" s="500"/>
      <c r="N74" s="500"/>
      <c r="O74" s="500"/>
      <c r="P74" s="137"/>
    </row>
    <row r="75" spans="1:16" ht="16.5" x14ac:dyDescent="0.25">
      <c r="A75" s="136">
        <v>14</v>
      </c>
      <c r="B75" s="137" t="s">
        <v>260</v>
      </c>
      <c r="C75" s="136">
        <v>37</v>
      </c>
      <c r="D75" s="136">
        <v>15</v>
      </c>
      <c r="E75" s="136">
        <v>41</v>
      </c>
      <c r="F75" s="136">
        <v>5</v>
      </c>
      <c r="G75" s="136">
        <v>5</v>
      </c>
      <c r="H75" s="136">
        <v>37</v>
      </c>
      <c r="I75" s="500"/>
      <c r="J75" s="500"/>
      <c r="K75" s="500"/>
      <c r="L75" s="500"/>
      <c r="M75" s="500"/>
      <c r="N75" s="500"/>
      <c r="O75" s="500"/>
      <c r="P75" s="137"/>
    </row>
    <row r="76" spans="1:16" ht="16.5" x14ac:dyDescent="0.25">
      <c r="A76" s="136">
        <v>15</v>
      </c>
      <c r="B76" s="137" t="s">
        <v>261</v>
      </c>
      <c r="C76" s="136">
        <v>26</v>
      </c>
      <c r="D76" s="136">
        <v>13</v>
      </c>
      <c r="E76" s="136">
        <v>85</v>
      </c>
      <c r="F76" s="136">
        <v>5</v>
      </c>
      <c r="G76" s="136">
        <v>3</v>
      </c>
      <c r="H76" s="136">
        <v>29</v>
      </c>
      <c r="I76" s="500"/>
      <c r="J76" s="500"/>
      <c r="K76" s="500"/>
      <c r="L76" s="500"/>
      <c r="M76" s="500"/>
      <c r="N76" s="500"/>
      <c r="O76" s="500"/>
      <c r="P76" s="137"/>
    </row>
    <row r="77" spans="1:16" ht="16.5" x14ac:dyDescent="0.25">
      <c r="A77" s="136">
        <v>16</v>
      </c>
      <c r="B77" s="137" t="s">
        <v>262</v>
      </c>
      <c r="C77" s="136">
        <v>26</v>
      </c>
      <c r="D77" s="136">
        <v>5</v>
      </c>
      <c r="E77" s="136">
        <v>51</v>
      </c>
      <c r="F77" s="136">
        <v>5</v>
      </c>
      <c r="G77" s="136">
        <v>4</v>
      </c>
      <c r="H77" s="136">
        <v>9</v>
      </c>
      <c r="I77" s="500"/>
      <c r="J77" s="500"/>
      <c r="K77" s="500"/>
      <c r="L77" s="500"/>
      <c r="M77" s="500"/>
      <c r="N77" s="500"/>
      <c r="O77" s="500"/>
      <c r="P77" s="137"/>
    </row>
    <row r="78" spans="1:16" ht="16.5" x14ac:dyDescent="0.25">
      <c r="A78" s="136">
        <v>17</v>
      </c>
      <c r="B78" s="137" t="s">
        <v>263</v>
      </c>
      <c r="C78" s="136">
        <v>55</v>
      </c>
      <c r="D78" s="136">
        <v>11</v>
      </c>
      <c r="E78" s="136">
        <v>19</v>
      </c>
      <c r="F78" s="136">
        <v>2</v>
      </c>
      <c r="G78" s="136">
        <v>0</v>
      </c>
      <c r="H78" s="136">
        <v>6</v>
      </c>
      <c r="I78" s="501"/>
      <c r="J78" s="501"/>
      <c r="K78" s="501"/>
      <c r="L78" s="501"/>
      <c r="M78" s="501"/>
      <c r="N78" s="501"/>
      <c r="O78" s="501"/>
      <c r="P78" s="137"/>
    </row>
  </sheetData>
  <mergeCells count="11">
    <mergeCell ref="O61:O78"/>
    <mergeCell ref="A1:P1"/>
    <mergeCell ref="A2:P2"/>
    <mergeCell ref="A5:B5"/>
    <mergeCell ref="A38:B38"/>
    <mergeCell ref="I61:I78"/>
    <mergeCell ref="J61:J78"/>
    <mergeCell ref="K61:K78"/>
    <mergeCell ref="L61:L78"/>
    <mergeCell ref="M61:M78"/>
    <mergeCell ref="N61:N7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99"/>
  <sheetViews>
    <sheetView workbookViewId="0">
      <selection activeCell="F107" sqref="F107"/>
    </sheetView>
  </sheetViews>
  <sheetFormatPr defaultRowHeight="13.5" x14ac:dyDescent="0.25"/>
  <cols>
    <col min="1" max="1" width="6.42578125" style="3" customWidth="1"/>
    <col min="2" max="2" width="24.85546875" style="3" customWidth="1"/>
    <col min="3" max="3" width="17" style="3" customWidth="1"/>
    <col min="4" max="7" width="8.7109375" style="3" customWidth="1"/>
    <col min="8" max="8" width="11.140625" style="3" customWidth="1"/>
    <col min="9" max="10" width="8.7109375" style="3" customWidth="1"/>
    <col min="11" max="11" width="10.5703125" style="3" customWidth="1"/>
    <col min="12" max="12" width="8.7109375" style="3" customWidth="1"/>
    <col min="13" max="13" width="7.7109375" style="3" customWidth="1"/>
    <col min="14" max="14" width="9.85546875" style="3" customWidth="1"/>
    <col min="15" max="15" width="8.7109375" style="3" customWidth="1"/>
    <col min="16" max="16" width="13.85546875" style="3" customWidth="1"/>
    <col min="17" max="16384" width="9.140625" style="3"/>
  </cols>
  <sheetData>
    <row r="1" spans="1:18" ht="64.5" customHeight="1" x14ac:dyDescent="0.25">
      <c r="A1" s="456" t="s">
        <v>773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</row>
    <row r="2" spans="1:18" ht="28.5" customHeight="1" x14ac:dyDescent="0.25">
      <c r="A2" s="458" t="s">
        <v>774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</row>
    <row r="3" spans="1:18" ht="164.25" customHeight="1" x14ac:dyDescent="0.25">
      <c r="A3" s="4" t="s">
        <v>0</v>
      </c>
      <c r="B3" s="4" t="s">
        <v>1</v>
      </c>
      <c r="C3" s="1" t="s">
        <v>3</v>
      </c>
      <c r="D3" s="1" t="s">
        <v>4</v>
      </c>
      <c r="E3" s="1" t="s">
        <v>8</v>
      </c>
      <c r="F3" s="1" t="s">
        <v>6</v>
      </c>
      <c r="G3" s="1" t="s">
        <v>9</v>
      </c>
      <c r="H3" s="1" t="s">
        <v>5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7</v>
      </c>
      <c r="O3" s="1" t="s">
        <v>15</v>
      </c>
      <c r="P3" s="1" t="s">
        <v>2</v>
      </c>
    </row>
    <row r="4" spans="1:18" ht="21" customHeight="1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2">
        <v>13</v>
      </c>
      <c r="N4" s="2">
        <v>14</v>
      </c>
      <c r="O4" s="2">
        <v>15</v>
      </c>
      <c r="P4" s="2">
        <v>16</v>
      </c>
    </row>
    <row r="5" spans="1:18" ht="27" customHeight="1" x14ac:dyDescent="0.25">
      <c r="A5" s="193">
        <v>1</v>
      </c>
      <c r="B5" s="380" t="s">
        <v>775</v>
      </c>
      <c r="C5" s="379">
        <f>SUM(C6:C21)</f>
        <v>213</v>
      </c>
      <c r="D5" s="379">
        <f t="shared" ref="D5:P5" si="0">SUM(D6:D21)</f>
        <v>253</v>
      </c>
      <c r="E5" s="379">
        <f t="shared" si="0"/>
        <v>799</v>
      </c>
      <c r="F5" s="379">
        <f t="shared" si="0"/>
        <v>311</v>
      </c>
      <c r="G5" s="379">
        <f t="shared" si="0"/>
        <v>55</v>
      </c>
      <c r="H5" s="379">
        <f t="shared" si="0"/>
        <v>255</v>
      </c>
      <c r="I5" s="379">
        <f t="shared" si="0"/>
        <v>125</v>
      </c>
      <c r="J5" s="379">
        <f t="shared" si="0"/>
        <v>101</v>
      </c>
      <c r="K5" s="379">
        <f t="shared" si="0"/>
        <v>135</v>
      </c>
      <c r="L5" s="379">
        <f t="shared" si="0"/>
        <v>614</v>
      </c>
      <c r="M5" s="379">
        <f t="shared" si="0"/>
        <v>422</v>
      </c>
      <c r="N5" s="379">
        <f t="shared" si="0"/>
        <v>15</v>
      </c>
      <c r="O5" s="379">
        <f t="shared" si="0"/>
        <v>0</v>
      </c>
      <c r="P5" s="379">
        <f t="shared" si="0"/>
        <v>3</v>
      </c>
    </row>
    <row r="6" spans="1:18" ht="21" customHeight="1" x14ac:dyDescent="0.25">
      <c r="A6" s="34">
        <v>2</v>
      </c>
      <c r="B6" s="215" t="s">
        <v>776</v>
      </c>
      <c r="C6" s="213">
        <v>101</v>
      </c>
      <c r="D6" s="213">
        <v>153</v>
      </c>
      <c r="E6" s="213">
        <v>799</v>
      </c>
      <c r="F6" s="213">
        <v>311</v>
      </c>
      <c r="G6" s="213">
        <v>12</v>
      </c>
      <c r="H6" s="213">
        <v>137</v>
      </c>
      <c r="I6" s="213">
        <v>125</v>
      </c>
      <c r="J6" s="213">
        <v>101</v>
      </c>
      <c r="K6" s="213">
        <v>135</v>
      </c>
      <c r="L6" s="213">
        <v>614</v>
      </c>
      <c r="M6" s="213">
        <v>422</v>
      </c>
      <c r="N6" s="213">
        <v>15</v>
      </c>
      <c r="O6" s="213">
        <v>0</v>
      </c>
      <c r="P6" s="381">
        <v>3</v>
      </c>
    </row>
    <row r="7" spans="1:18" ht="20.100000000000001" customHeight="1" thickBot="1" x14ac:dyDescent="0.3">
      <c r="A7" s="193">
        <v>3</v>
      </c>
      <c r="B7" s="215" t="s">
        <v>777</v>
      </c>
      <c r="C7" s="34">
        <v>7</v>
      </c>
      <c r="D7" s="34">
        <v>14</v>
      </c>
      <c r="E7" s="34">
        <v>0</v>
      </c>
      <c r="F7" s="34">
        <v>0</v>
      </c>
      <c r="G7" s="34">
        <v>12</v>
      </c>
      <c r="H7" s="34">
        <v>13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55">
        <v>0</v>
      </c>
    </row>
    <row r="8" spans="1:18" ht="20.100000000000001" customHeight="1" x14ac:dyDescent="0.25">
      <c r="A8" s="382">
        <v>4</v>
      </c>
      <c r="B8" s="215" t="s">
        <v>778</v>
      </c>
      <c r="C8" s="34">
        <v>37</v>
      </c>
      <c r="D8" s="34">
        <v>9</v>
      </c>
      <c r="E8" s="34">
        <v>0</v>
      </c>
      <c r="F8" s="34">
        <v>0</v>
      </c>
      <c r="G8" s="34">
        <v>8</v>
      </c>
      <c r="H8" s="34">
        <v>10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34">
        <v>0</v>
      </c>
      <c r="O8" s="34">
        <v>0</v>
      </c>
      <c r="P8" s="55">
        <v>0</v>
      </c>
    </row>
    <row r="9" spans="1:18" ht="20.100000000000001" customHeight="1" thickBot="1" x14ac:dyDescent="0.3">
      <c r="A9" s="193">
        <v>5</v>
      </c>
      <c r="B9" s="215" t="s">
        <v>779</v>
      </c>
      <c r="C9" s="34">
        <v>2</v>
      </c>
      <c r="D9" s="34">
        <v>3</v>
      </c>
      <c r="E9" s="34">
        <v>0</v>
      </c>
      <c r="F9" s="34">
        <v>0</v>
      </c>
      <c r="G9" s="34">
        <v>0</v>
      </c>
      <c r="H9" s="34">
        <v>8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34">
        <v>0</v>
      </c>
      <c r="O9" s="34">
        <v>0</v>
      </c>
      <c r="P9" s="55">
        <v>0</v>
      </c>
    </row>
    <row r="10" spans="1:18" ht="20.100000000000001" customHeight="1" x14ac:dyDescent="0.25">
      <c r="A10" s="382">
        <v>6</v>
      </c>
      <c r="B10" s="209" t="s">
        <v>780</v>
      </c>
      <c r="C10" s="383">
        <v>9</v>
      </c>
      <c r="D10" s="383">
        <v>6</v>
      </c>
      <c r="E10" s="383">
        <v>0</v>
      </c>
      <c r="F10" s="383">
        <v>0</v>
      </c>
      <c r="G10" s="383">
        <v>3</v>
      </c>
      <c r="H10" s="383">
        <v>2</v>
      </c>
      <c r="I10" s="384">
        <v>0</v>
      </c>
      <c r="J10" s="384">
        <v>0</v>
      </c>
      <c r="K10" s="384">
        <v>0</v>
      </c>
      <c r="L10" s="384">
        <v>0</v>
      </c>
      <c r="M10" s="384">
        <v>0</v>
      </c>
      <c r="N10" s="383">
        <v>0</v>
      </c>
      <c r="O10" s="383">
        <v>0</v>
      </c>
      <c r="P10" s="385">
        <v>0</v>
      </c>
    </row>
    <row r="11" spans="1:18" ht="20.100000000000001" customHeight="1" thickBot="1" x14ac:dyDescent="0.3">
      <c r="A11" s="193">
        <v>7</v>
      </c>
      <c r="B11" s="215" t="s">
        <v>781</v>
      </c>
      <c r="C11" s="34">
        <v>9</v>
      </c>
      <c r="D11" s="34">
        <v>12</v>
      </c>
      <c r="E11" s="34">
        <v>0</v>
      </c>
      <c r="F11" s="34">
        <v>0</v>
      </c>
      <c r="G11" s="34">
        <v>0</v>
      </c>
      <c r="H11" s="34">
        <v>12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55">
        <v>0</v>
      </c>
    </row>
    <row r="12" spans="1:18" ht="20.100000000000001" customHeight="1" x14ac:dyDescent="0.25">
      <c r="A12" s="382">
        <v>8</v>
      </c>
      <c r="B12" s="215" t="s">
        <v>782</v>
      </c>
      <c r="C12" s="33">
        <v>11</v>
      </c>
      <c r="D12" s="33">
        <v>8</v>
      </c>
      <c r="E12" s="33">
        <v>0</v>
      </c>
      <c r="F12" s="33">
        <v>0</v>
      </c>
      <c r="G12" s="33">
        <v>6</v>
      </c>
      <c r="H12" s="33">
        <v>9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34">
        <v>0</v>
      </c>
      <c r="O12" s="34">
        <v>0</v>
      </c>
      <c r="P12" s="55">
        <v>0</v>
      </c>
    </row>
    <row r="13" spans="1:18" ht="20.100000000000001" customHeight="1" thickBot="1" x14ac:dyDescent="0.3">
      <c r="A13" s="193">
        <v>9</v>
      </c>
      <c r="B13" s="215" t="s">
        <v>783</v>
      </c>
      <c r="C13" s="34">
        <v>5</v>
      </c>
      <c r="D13" s="34">
        <v>3</v>
      </c>
      <c r="E13" s="34">
        <v>0</v>
      </c>
      <c r="F13" s="34">
        <v>0</v>
      </c>
      <c r="G13" s="34">
        <v>0</v>
      </c>
      <c r="H13" s="34">
        <v>7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34">
        <v>0</v>
      </c>
      <c r="O13" s="34">
        <v>0</v>
      </c>
      <c r="P13" s="55">
        <v>0</v>
      </c>
      <c r="R13" s="3" t="s">
        <v>784</v>
      </c>
    </row>
    <row r="14" spans="1:18" ht="20.100000000000001" customHeight="1" x14ac:dyDescent="0.25">
      <c r="A14" s="382">
        <v>10</v>
      </c>
      <c r="B14" s="215" t="s">
        <v>785</v>
      </c>
      <c r="C14" s="34">
        <v>3</v>
      </c>
      <c r="D14" s="34">
        <v>3</v>
      </c>
      <c r="E14" s="34">
        <v>0</v>
      </c>
      <c r="F14" s="34">
        <v>0</v>
      </c>
      <c r="G14" s="34">
        <v>2</v>
      </c>
      <c r="H14" s="34">
        <v>6</v>
      </c>
      <c r="I14" s="34">
        <v>0</v>
      </c>
      <c r="J14" s="34">
        <v>0</v>
      </c>
      <c r="K14" s="56">
        <v>0</v>
      </c>
      <c r="L14" s="34">
        <v>0</v>
      </c>
      <c r="M14" s="34">
        <v>0</v>
      </c>
      <c r="N14" s="34">
        <v>0</v>
      </c>
      <c r="O14" s="34">
        <v>0</v>
      </c>
      <c r="P14" s="55">
        <v>0</v>
      </c>
    </row>
    <row r="15" spans="1:18" ht="20.100000000000001" customHeight="1" thickBot="1" x14ac:dyDescent="0.3">
      <c r="A15" s="193">
        <v>11</v>
      </c>
      <c r="B15" s="215" t="s">
        <v>786</v>
      </c>
      <c r="C15" s="34">
        <v>4</v>
      </c>
      <c r="D15" s="34">
        <v>5</v>
      </c>
      <c r="E15" s="34">
        <v>0</v>
      </c>
      <c r="F15" s="34">
        <v>0</v>
      </c>
      <c r="G15" s="34">
        <v>3</v>
      </c>
      <c r="H15" s="34">
        <v>12</v>
      </c>
      <c r="I15" s="34">
        <v>0</v>
      </c>
      <c r="J15" s="34">
        <v>0</v>
      </c>
      <c r="K15" s="56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</row>
    <row r="16" spans="1:18" x14ac:dyDescent="0.25">
      <c r="A16" s="382">
        <v>12</v>
      </c>
      <c r="B16" s="215" t="s">
        <v>787</v>
      </c>
      <c r="C16" s="34">
        <v>3</v>
      </c>
      <c r="D16" s="34">
        <v>5</v>
      </c>
      <c r="E16" s="34">
        <v>0</v>
      </c>
      <c r="F16" s="34">
        <v>0</v>
      </c>
      <c r="G16" s="34">
        <v>0</v>
      </c>
      <c r="H16" s="34">
        <v>6</v>
      </c>
      <c r="I16" s="56">
        <v>0</v>
      </c>
      <c r="J16" s="56">
        <v>0</v>
      </c>
      <c r="K16" s="386">
        <v>0</v>
      </c>
      <c r="L16" s="56">
        <v>0</v>
      </c>
      <c r="M16" s="56">
        <v>0</v>
      </c>
      <c r="N16" s="34">
        <v>0</v>
      </c>
      <c r="O16" s="34">
        <v>0</v>
      </c>
      <c r="P16" s="55">
        <v>0</v>
      </c>
    </row>
    <row r="17" spans="1:16" ht="14.25" thickBot="1" x14ac:dyDescent="0.3">
      <c r="A17" s="193">
        <v>13</v>
      </c>
      <c r="B17" s="215" t="s">
        <v>788</v>
      </c>
      <c r="C17" s="34">
        <v>5</v>
      </c>
      <c r="D17" s="34">
        <v>8</v>
      </c>
      <c r="E17" s="34">
        <v>0</v>
      </c>
      <c r="F17" s="34">
        <v>0</v>
      </c>
      <c r="G17" s="34">
        <v>3</v>
      </c>
      <c r="H17" s="34">
        <v>11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55">
        <v>0</v>
      </c>
    </row>
    <row r="18" spans="1:16" x14ac:dyDescent="0.25">
      <c r="A18" s="382">
        <v>14</v>
      </c>
      <c r="B18" s="215" t="s">
        <v>789</v>
      </c>
      <c r="C18" s="34">
        <v>4</v>
      </c>
      <c r="D18" s="34">
        <v>6</v>
      </c>
      <c r="E18" s="34">
        <v>0</v>
      </c>
      <c r="F18" s="34">
        <v>0</v>
      </c>
      <c r="G18" s="34">
        <v>1</v>
      </c>
      <c r="H18" s="34">
        <v>3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55">
        <v>0</v>
      </c>
    </row>
    <row r="19" spans="1:16" ht="14.25" thickBot="1" x14ac:dyDescent="0.3">
      <c r="A19" s="193">
        <v>15</v>
      </c>
      <c r="B19" s="215" t="s">
        <v>790</v>
      </c>
      <c r="C19" s="34">
        <v>5</v>
      </c>
      <c r="D19" s="34">
        <v>11</v>
      </c>
      <c r="E19" s="34">
        <v>0</v>
      </c>
      <c r="F19" s="34">
        <v>0</v>
      </c>
      <c r="G19" s="34">
        <v>3</v>
      </c>
      <c r="H19" s="34">
        <v>6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55">
        <v>0</v>
      </c>
    </row>
    <row r="20" spans="1:16" x14ac:dyDescent="0.25">
      <c r="A20" s="382">
        <v>16</v>
      </c>
      <c r="B20" s="387" t="s">
        <v>791</v>
      </c>
      <c r="C20" s="34">
        <v>7</v>
      </c>
      <c r="D20" s="34">
        <v>6</v>
      </c>
      <c r="E20" s="34">
        <v>0</v>
      </c>
      <c r="F20" s="34">
        <v>0</v>
      </c>
      <c r="G20" s="34">
        <v>1</v>
      </c>
      <c r="H20" s="34">
        <v>5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55">
        <v>0</v>
      </c>
    </row>
    <row r="21" spans="1:16" ht="14.25" thickBot="1" x14ac:dyDescent="0.3">
      <c r="A21" s="193">
        <v>17</v>
      </c>
      <c r="B21" s="388" t="s">
        <v>792</v>
      </c>
      <c r="C21" s="34">
        <v>1</v>
      </c>
      <c r="D21" s="34">
        <v>1</v>
      </c>
      <c r="E21" s="34">
        <v>0</v>
      </c>
      <c r="F21" s="34">
        <v>0</v>
      </c>
      <c r="G21" s="34">
        <v>1</v>
      </c>
      <c r="H21" s="34">
        <v>8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</row>
    <row r="22" spans="1:16" s="391" customFormat="1" ht="24" customHeight="1" x14ac:dyDescent="0.25">
      <c r="A22" s="389">
        <v>18</v>
      </c>
      <c r="B22" s="390" t="s">
        <v>793</v>
      </c>
      <c r="C22" s="34">
        <v>221</v>
      </c>
      <c r="D22" s="34">
        <v>227</v>
      </c>
      <c r="E22" s="34">
        <v>2067</v>
      </c>
      <c r="F22" s="34">
        <v>1416</v>
      </c>
      <c r="G22" s="34">
        <v>184</v>
      </c>
      <c r="H22" s="34">
        <v>569</v>
      </c>
      <c r="I22" s="34">
        <v>1191</v>
      </c>
      <c r="J22" s="34">
        <v>170</v>
      </c>
      <c r="K22" s="34">
        <v>30</v>
      </c>
      <c r="L22" s="34">
        <v>550</v>
      </c>
      <c r="M22" s="34">
        <v>512</v>
      </c>
      <c r="N22" s="34">
        <v>32</v>
      </c>
      <c r="O22" s="34">
        <v>3</v>
      </c>
      <c r="P22" s="34">
        <v>2</v>
      </c>
    </row>
    <row r="23" spans="1:16" ht="20.25" customHeight="1" thickBot="1" x14ac:dyDescent="0.3">
      <c r="A23" s="193">
        <v>19</v>
      </c>
      <c r="B23" s="215" t="s">
        <v>794</v>
      </c>
      <c r="C23" s="34">
        <v>95</v>
      </c>
      <c r="D23" s="34">
        <v>140</v>
      </c>
      <c r="E23" s="34">
        <v>2000</v>
      </c>
      <c r="F23" s="34">
        <v>1212</v>
      </c>
      <c r="G23" s="34">
        <v>2</v>
      </c>
      <c r="H23" s="34">
        <v>257</v>
      </c>
      <c r="I23" s="34">
        <v>778</v>
      </c>
      <c r="J23" s="34">
        <v>141</v>
      </c>
      <c r="K23" s="34">
        <v>30</v>
      </c>
      <c r="L23" s="34">
        <v>394</v>
      </c>
      <c r="M23" s="34">
        <v>409</v>
      </c>
      <c r="N23" s="34">
        <v>30</v>
      </c>
      <c r="O23" s="34">
        <v>0</v>
      </c>
      <c r="P23" s="34">
        <v>2</v>
      </c>
    </row>
    <row r="24" spans="1:16" ht="20.25" customHeight="1" x14ac:dyDescent="0.25">
      <c r="A24" s="382">
        <v>20</v>
      </c>
      <c r="B24" s="215" t="s">
        <v>795</v>
      </c>
      <c r="C24" s="34">
        <v>0</v>
      </c>
      <c r="D24" s="34">
        <v>0</v>
      </c>
      <c r="E24" s="34">
        <v>0</v>
      </c>
      <c r="F24" s="34">
        <v>10</v>
      </c>
      <c r="G24" s="34">
        <v>0</v>
      </c>
      <c r="H24" s="34">
        <v>6</v>
      </c>
      <c r="I24" s="34">
        <v>1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</row>
    <row r="25" spans="1:16" ht="20.25" customHeight="1" thickBot="1" x14ac:dyDescent="0.3">
      <c r="A25" s="193">
        <v>21</v>
      </c>
      <c r="B25" s="215" t="s">
        <v>796</v>
      </c>
      <c r="C25" s="34">
        <v>8</v>
      </c>
      <c r="D25" s="34">
        <v>8</v>
      </c>
      <c r="E25" s="34">
        <v>32</v>
      </c>
      <c r="F25" s="34">
        <v>17</v>
      </c>
      <c r="G25" s="34">
        <v>2</v>
      </c>
      <c r="H25" s="34">
        <v>42</v>
      </c>
      <c r="I25" s="34">
        <v>41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</row>
    <row r="26" spans="1:16" ht="20.25" customHeight="1" x14ac:dyDescent="0.25">
      <c r="A26" s="382">
        <v>22</v>
      </c>
      <c r="B26" s="215" t="s">
        <v>176</v>
      </c>
      <c r="C26" s="34">
        <v>14</v>
      </c>
      <c r="D26" s="34">
        <v>2</v>
      </c>
      <c r="E26" s="34">
        <v>2</v>
      </c>
      <c r="F26" s="34">
        <v>0</v>
      </c>
      <c r="G26" s="34">
        <v>1</v>
      </c>
      <c r="H26" s="34">
        <v>22</v>
      </c>
      <c r="I26" s="34">
        <v>76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</row>
    <row r="27" spans="1:16" ht="20.25" customHeight="1" thickBot="1" x14ac:dyDescent="0.3">
      <c r="A27" s="193">
        <v>23</v>
      </c>
      <c r="B27" s="215" t="s">
        <v>797</v>
      </c>
      <c r="C27" s="34">
        <v>28</v>
      </c>
      <c r="D27" s="34">
        <v>25</v>
      </c>
      <c r="E27" s="34">
        <v>0</v>
      </c>
      <c r="F27" s="34">
        <v>5</v>
      </c>
      <c r="G27" s="34">
        <v>6</v>
      </c>
      <c r="H27" s="34">
        <v>63</v>
      </c>
      <c r="I27" s="34">
        <v>8</v>
      </c>
      <c r="J27" s="34">
        <v>8</v>
      </c>
      <c r="K27" s="34">
        <v>0</v>
      </c>
      <c r="L27" s="34">
        <v>26</v>
      </c>
      <c r="M27" s="34">
        <v>12</v>
      </c>
      <c r="N27" s="34">
        <v>0</v>
      </c>
      <c r="O27" s="34">
        <v>0</v>
      </c>
      <c r="P27" s="34">
        <v>0</v>
      </c>
    </row>
    <row r="28" spans="1:16" ht="20.25" customHeight="1" x14ac:dyDescent="0.25">
      <c r="A28" s="382">
        <v>24</v>
      </c>
      <c r="B28" s="215" t="s">
        <v>798</v>
      </c>
      <c r="C28" s="34">
        <v>21</v>
      </c>
      <c r="D28" s="34">
        <v>5</v>
      </c>
      <c r="E28" s="34">
        <v>1</v>
      </c>
      <c r="F28" s="34">
        <v>135</v>
      </c>
      <c r="G28" s="34">
        <v>160</v>
      </c>
      <c r="H28" s="34">
        <v>39</v>
      </c>
      <c r="I28" s="34">
        <v>23</v>
      </c>
      <c r="J28" s="34">
        <v>1</v>
      </c>
      <c r="K28" s="34">
        <v>0</v>
      </c>
      <c r="L28" s="34">
        <v>31</v>
      </c>
      <c r="M28" s="34">
        <v>21</v>
      </c>
      <c r="N28" s="34">
        <v>0</v>
      </c>
      <c r="O28" s="34">
        <v>0</v>
      </c>
      <c r="P28" s="34">
        <v>0</v>
      </c>
    </row>
    <row r="29" spans="1:16" ht="20.25" customHeight="1" thickBot="1" x14ac:dyDescent="0.3">
      <c r="A29" s="193">
        <v>25</v>
      </c>
      <c r="B29" s="215" t="s">
        <v>799</v>
      </c>
      <c r="C29" s="34">
        <v>30</v>
      </c>
      <c r="D29" s="34">
        <v>15</v>
      </c>
      <c r="E29" s="34">
        <v>5</v>
      </c>
      <c r="F29" s="34">
        <v>16</v>
      </c>
      <c r="G29" s="34">
        <v>3</v>
      </c>
      <c r="H29" s="34">
        <v>75</v>
      </c>
      <c r="I29" s="34">
        <v>161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</row>
    <row r="30" spans="1:16" ht="20.25" customHeight="1" x14ac:dyDescent="0.25">
      <c r="A30" s="382">
        <v>26</v>
      </c>
      <c r="B30" s="215" t="s">
        <v>800</v>
      </c>
      <c r="C30" s="34">
        <v>7</v>
      </c>
      <c r="D30" s="34">
        <v>8</v>
      </c>
      <c r="E30" s="34">
        <v>6</v>
      </c>
      <c r="F30" s="34">
        <v>4</v>
      </c>
      <c r="G30" s="34">
        <v>5</v>
      </c>
      <c r="H30" s="34">
        <v>9</v>
      </c>
      <c r="I30" s="34">
        <v>2</v>
      </c>
      <c r="J30" s="34">
        <v>0</v>
      </c>
      <c r="K30" s="34">
        <v>0</v>
      </c>
      <c r="L30" s="34">
        <v>33</v>
      </c>
      <c r="M30" s="34">
        <v>12</v>
      </c>
      <c r="N30" s="34">
        <v>0</v>
      </c>
      <c r="O30" s="34">
        <v>0</v>
      </c>
      <c r="P30" s="34">
        <v>0</v>
      </c>
    </row>
    <row r="31" spans="1:16" ht="20.25" customHeight="1" thickBot="1" x14ac:dyDescent="0.3">
      <c r="A31" s="193">
        <v>27</v>
      </c>
      <c r="B31" s="215" t="s">
        <v>801</v>
      </c>
      <c r="C31" s="34">
        <v>5</v>
      </c>
      <c r="D31" s="34">
        <v>6</v>
      </c>
      <c r="E31" s="34">
        <v>1</v>
      </c>
      <c r="F31" s="34">
        <v>5</v>
      </c>
      <c r="G31" s="56">
        <v>2</v>
      </c>
      <c r="H31" s="34">
        <v>4</v>
      </c>
      <c r="I31" s="34">
        <v>1</v>
      </c>
      <c r="J31" s="34">
        <v>1</v>
      </c>
      <c r="K31" s="34">
        <v>0</v>
      </c>
      <c r="L31" s="34">
        <v>22</v>
      </c>
      <c r="M31" s="34">
        <v>22</v>
      </c>
      <c r="N31" s="34">
        <v>2</v>
      </c>
      <c r="O31" s="34">
        <v>3</v>
      </c>
      <c r="P31" s="34">
        <v>0</v>
      </c>
    </row>
    <row r="32" spans="1:16" ht="20.25" customHeight="1" x14ac:dyDescent="0.25">
      <c r="A32" s="382">
        <v>28</v>
      </c>
      <c r="B32" s="215" t="s">
        <v>802</v>
      </c>
      <c r="C32" s="34">
        <v>10</v>
      </c>
      <c r="D32" s="34">
        <v>2</v>
      </c>
      <c r="E32" s="34">
        <v>0</v>
      </c>
      <c r="F32" s="34">
        <v>0</v>
      </c>
      <c r="G32" s="34">
        <v>3</v>
      </c>
      <c r="H32" s="56">
        <v>32</v>
      </c>
      <c r="I32" s="34">
        <v>80</v>
      </c>
      <c r="J32" s="34">
        <v>0</v>
      </c>
      <c r="K32" s="34">
        <v>0</v>
      </c>
      <c r="L32" s="34">
        <v>27</v>
      </c>
      <c r="M32" s="34">
        <v>22</v>
      </c>
      <c r="N32" s="34">
        <v>0</v>
      </c>
      <c r="O32" s="34">
        <v>0</v>
      </c>
      <c r="P32" s="34">
        <v>0</v>
      </c>
    </row>
    <row r="33" spans="1:16" ht="20.25" customHeight="1" thickBot="1" x14ac:dyDescent="0.3">
      <c r="A33" s="193">
        <v>29</v>
      </c>
      <c r="B33" s="215" t="s">
        <v>803</v>
      </c>
      <c r="C33" s="34">
        <v>3</v>
      </c>
      <c r="D33" s="34">
        <v>16</v>
      </c>
      <c r="E33" s="34">
        <v>20</v>
      </c>
      <c r="F33" s="34">
        <v>12</v>
      </c>
      <c r="G33" s="34">
        <v>0</v>
      </c>
      <c r="H33" s="34">
        <v>20</v>
      </c>
      <c r="I33" s="34">
        <v>20</v>
      </c>
      <c r="J33" s="34">
        <v>19</v>
      </c>
      <c r="K33" s="34">
        <v>0</v>
      </c>
      <c r="L33" s="34">
        <v>17</v>
      </c>
      <c r="M33" s="34">
        <v>14</v>
      </c>
      <c r="N33" s="34">
        <v>0</v>
      </c>
      <c r="O33" s="34">
        <v>0</v>
      </c>
      <c r="P33" s="34">
        <v>0</v>
      </c>
    </row>
    <row r="34" spans="1:16" ht="27" x14ac:dyDescent="0.25">
      <c r="A34" s="382">
        <v>30</v>
      </c>
      <c r="B34" s="392" t="s">
        <v>804</v>
      </c>
      <c r="C34" s="34">
        <v>455</v>
      </c>
      <c r="D34" s="34">
        <v>400</v>
      </c>
      <c r="E34" s="34">
        <v>1620</v>
      </c>
      <c r="F34" s="34">
        <v>990</v>
      </c>
      <c r="G34" s="56" t="s">
        <v>805</v>
      </c>
      <c r="H34" s="34">
        <v>771</v>
      </c>
      <c r="I34" s="34">
        <v>135</v>
      </c>
      <c r="J34" s="34">
        <v>580</v>
      </c>
      <c r="K34" s="34">
        <v>55</v>
      </c>
      <c r="L34" s="34">
        <v>953</v>
      </c>
      <c r="M34" s="34">
        <v>597</v>
      </c>
      <c r="N34" s="34">
        <v>7</v>
      </c>
      <c r="O34" s="34">
        <v>0</v>
      </c>
      <c r="P34" s="34">
        <v>0</v>
      </c>
    </row>
    <row r="35" spans="1:16" ht="15.75" customHeight="1" thickBot="1" x14ac:dyDescent="0.3">
      <c r="A35" s="193">
        <v>31</v>
      </c>
      <c r="B35" s="387" t="s">
        <v>704</v>
      </c>
      <c r="C35" s="34">
        <v>0</v>
      </c>
      <c r="D35" s="34">
        <v>0</v>
      </c>
      <c r="E35" s="34">
        <v>0</v>
      </c>
      <c r="F35" s="34">
        <v>1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</row>
    <row r="36" spans="1:16" ht="15.75" customHeight="1" x14ac:dyDescent="0.25">
      <c r="A36" s="382">
        <v>32</v>
      </c>
      <c r="B36" s="387" t="s">
        <v>806</v>
      </c>
      <c r="C36" s="34">
        <v>0</v>
      </c>
      <c r="D36" s="34">
        <v>0</v>
      </c>
      <c r="E36" s="34">
        <v>0</v>
      </c>
      <c r="F36" s="34">
        <v>1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</row>
    <row r="37" spans="1:16" ht="15.75" customHeight="1" thickBot="1" x14ac:dyDescent="0.3">
      <c r="A37" s="193">
        <v>33</v>
      </c>
      <c r="B37" s="387" t="s">
        <v>807</v>
      </c>
      <c r="C37" s="34">
        <v>0</v>
      </c>
      <c r="D37" s="34">
        <v>0</v>
      </c>
      <c r="E37" s="34">
        <v>0</v>
      </c>
      <c r="F37" s="34">
        <v>1</v>
      </c>
      <c r="G37" s="34">
        <v>0</v>
      </c>
      <c r="H37" s="34">
        <v>1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</row>
    <row r="38" spans="1:16" ht="15.75" customHeight="1" x14ac:dyDescent="0.25">
      <c r="A38" s="382">
        <v>34</v>
      </c>
      <c r="B38" s="387" t="s">
        <v>808</v>
      </c>
      <c r="C38" s="34">
        <v>0</v>
      </c>
      <c r="D38" s="34">
        <v>0</v>
      </c>
      <c r="E38" s="34">
        <v>0</v>
      </c>
      <c r="F38" s="34">
        <v>1</v>
      </c>
      <c r="G38" s="34">
        <v>0</v>
      </c>
      <c r="H38" s="34">
        <v>1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</row>
    <row r="39" spans="1:16" ht="15.75" customHeight="1" thickBot="1" x14ac:dyDescent="0.3">
      <c r="A39" s="193">
        <v>35</v>
      </c>
      <c r="B39" s="387" t="s">
        <v>809</v>
      </c>
      <c r="C39" s="34">
        <v>0</v>
      </c>
      <c r="D39" s="34">
        <v>0</v>
      </c>
      <c r="E39" s="34">
        <v>0</v>
      </c>
      <c r="F39" s="34">
        <v>1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</row>
    <row r="40" spans="1:16" ht="15.75" customHeight="1" x14ac:dyDescent="0.25">
      <c r="A40" s="382">
        <v>36</v>
      </c>
      <c r="B40" s="387" t="s">
        <v>152</v>
      </c>
      <c r="C40" s="34">
        <v>0</v>
      </c>
      <c r="D40" s="34">
        <v>0</v>
      </c>
      <c r="E40" s="34">
        <v>0</v>
      </c>
      <c r="F40" s="34">
        <v>1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</row>
    <row r="41" spans="1:16" ht="15.75" customHeight="1" thickBot="1" x14ac:dyDescent="0.3">
      <c r="A41" s="193">
        <v>37</v>
      </c>
      <c r="B41" s="387" t="s">
        <v>810</v>
      </c>
      <c r="C41" s="34">
        <v>0</v>
      </c>
      <c r="D41" s="34">
        <v>0</v>
      </c>
      <c r="E41" s="34">
        <v>0</v>
      </c>
      <c r="F41" s="34">
        <v>1</v>
      </c>
      <c r="G41" s="34">
        <v>0</v>
      </c>
      <c r="H41" s="34">
        <v>1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</row>
    <row r="42" spans="1:16" ht="15.75" customHeight="1" x14ac:dyDescent="0.25">
      <c r="A42" s="382">
        <v>38</v>
      </c>
      <c r="B42" s="387" t="s">
        <v>811</v>
      </c>
      <c r="C42" s="34">
        <v>0</v>
      </c>
      <c r="D42" s="34">
        <v>0</v>
      </c>
      <c r="E42" s="34">
        <v>0</v>
      </c>
      <c r="F42" s="34">
        <v>1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</row>
    <row r="43" spans="1:16" ht="15.75" customHeight="1" thickBot="1" x14ac:dyDescent="0.3">
      <c r="A43" s="193">
        <v>39</v>
      </c>
      <c r="B43" s="387" t="s">
        <v>812</v>
      </c>
      <c r="C43" s="34">
        <v>0</v>
      </c>
      <c r="D43" s="34">
        <v>0</v>
      </c>
      <c r="E43" s="34">
        <v>0</v>
      </c>
      <c r="F43" s="34">
        <v>1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</row>
    <row r="44" spans="1:16" ht="15.75" customHeight="1" x14ac:dyDescent="0.25">
      <c r="A44" s="382">
        <v>40</v>
      </c>
      <c r="B44" s="387" t="s">
        <v>813</v>
      </c>
      <c r="C44" s="34">
        <v>0</v>
      </c>
      <c r="D44" s="34">
        <v>0</v>
      </c>
      <c r="E44" s="34">
        <v>0</v>
      </c>
      <c r="F44" s="34">
        <v>1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</row>
    <row r="45" spans="1:16" ht="15.75" customHeight="1" thickBot="1" x14ac:dyDescent="0.3">
      <c r="A45" s="193">
        <v>41</v>
      </c>
      <c r="B45" s="387" t="s">
        <v>814</v>
      </c>
      <c r="C45" s="34">
        <v>0</v>
      </c>
      <c r="D45" s="34">
        <v>0</v>
      </c>
      <c r="E45" s="34">
        <v>0</v>
      </c>
      <c r="F45" s="34">
        <v>1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</row>
    <row r="46" spans="1:16" ht="15.75" customHeight="1" x14ac:dyDescent="0.25">
      <c r="A46" s="382">
        <v>42</v>
      </c>
      <c r="B46" s="387" t="s">
        <v>815</v>
      </c>
      <c r="C46" s="34">
        <v>0</v>
      </c>
      <c r="D46" s="34">
        <v>0</v>
      </c>
      <c r="E46" s="34">
        <v>0</v>
      </c>
      <c r="F46" s="34">
        <v>1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</row>
    <row r="47" spans="1:16" ht="15.75" customHeight="1" thickBot="1" x14ac:dyDescent="0.3">
      <c r="A47" s="193">
        <v>43</v>
      </c>
      <c r="B47" s="387" t="s">
        <v>816</v>
      </c>
      <c r="C47" s="34">
        <v>0</v>
      </c>
      <c r="D47" s="34">
        <v>0</v>
      </c>
      <c r="E47" s="34">
        <v>0</v>
      </c>
      <c r="F47" s="34">
        <v>1</v>
      </c>
      <c r="G47" s="34">
        <v>0</v>
      </c>
      <c r="H47" s="34">
        <v>2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</row>
    <row r="48" spans="1:16" ht="15.75" customHeight="1" x14ac:dyDescent="0.25">
      <c r="A48" s="382">
        <v>44</v>
      </c>
      <c r="B48" s="387" t="s">
        <v>817</v>
      </c>
      <c r="C48" s="34">
        <v>0</v>
      </c>
      <c r="D48" s="34">
        <v>0</v>
      </c>
      <c r="E48" s="34">
        <v>0</v>
      </c>
      <c r="F48" s="34">
        <v>1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</row>
    <row r="49" spans="1:16" ht="15.75" customHeight="1" thickBot="1" x14ac:dyDescent="0.3">
      <c r="A49" s="193">
        <v>45</v>
      </c>
      <c r="B49" s="387" t="s">
        <v>818</v>
      </c>
      <c r="C49" s="34">
        <v>0</v>
      </c>
      <c r="D49" s="34">
        <v>0</v>
      </c>
      <c r="E49" s="34">
        <v>0</v>
      </c>
      <c r="F49" s="34">
        <v>1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</row>
    <row r="50" spans="1:16" ht="15.75" customHeight="1" x14ac:dyDescent="0.25">
      <c r="A50" s="382">
        <v>46</v>
      </c>
      <c r="B50" s="387" t="s">
        <v>819</v>
      </c>
      <c r="C50" s="34">
        <v>0</v>
      </c>
      <c r="D50" s="34">
        <v>0</v>
      </c>
      <c r="E50" s="34">
        <v>0</v>
      </c>
      <c r="F50" s="34">
        <v>1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</row>
    <row r="51" spans="1:16" ht="15.75" customHeight="1" thickBot="1" x14ac:dyDescent="0.3">
      <c r="A51" s="193">
        <v>47</v>
      </c>
      <c r="B51" s="387" t="s">
        <v>820</v>
      </c>
      <c r="C51" s="34">
        <v>0</v>
      </c>
      <c r="D51" s="34">
        <v>0</v>
      </c>
      <c r="E51" s="34">
        <v>0</v>
      </c>
      <c r="F51" s="34">
        <v>1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</row>
    <row r="52" spans="1:16" ht="15.75" customHeight="1" x14ac:dyDescent="0.25">
      <c r="A52" s="382">
        <v>48</v>
      </c>
      <c r="B52" s="387" t="s">
        <v>821</v>
      </c>
      <c r="C52" s="34">
        <v>0</v>
      </c>
      <c r="D52" s="34">
        <v>0</v>
      </c>
      <c r="E52" s="34">
        <v>0</v>
      </c>
      <c r="F52" s="34">
        <v>1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</row>
    <row r="53" spans="1:16" ht="15.75" customHeight="1" thickBot="1" x14ac:dyDescent="0.3">
      <c r="A53" s="193">
        <v>49</v>
      </c>
      <c r="B53" s="387" t="s">
        <v>822</v>
      </c>
      <c r="C53" s="34">
        <v>0</v>
      </c>
      <c r="D53" s="34">
        <v>0</v>
      </c>
      <c r="E53" s="34">
        <v>0</v>
      </c>
      <c r="F53" s="34">
        <v>1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</row>
    <row r="54" spans="1:16" ht="15.75" customHeight="1" x14ac:dyDescent="0.25">
      <c r="A54" s="382">
        <v>50</v>
      </c>
      <c r="B54" s="387" t="s">
        <v>823</v>
      </c>
      <c r="C54" s="34">
        <v>0</v>
      </c>
      <c r="D54" s="34">
        <v>0</v>
      </c>
      <c r="E54" s="34">
        <v>0</v>
      </c>
      <c r="F54" s="34">
        <v>1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</row>
    <row r="55" spans="1:16" ht="15.75" customHeight="1" thickBot="1" x14ac:dyDescent="0.3">
      <c r="A55" s="193">
        <v>51</v>
      </c>
      <c r="B55" s="393" t="s">
        <v>824</v>
      </c>
      <c r="C55" s="394"/>
      <c r="D55" s="34">
        <v>1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</row>
    <row r="56" spans="1:16" ht="15.75" customHeight="1" x14ac:dyDescent="0.25">
      <c r="A56" s="382">
        <v>52</v>
      </c>
      <c r="B56" s="393" t="s">
        <v>825</v>
      </c>
      <c r="C56" s="394">
        <v>2</v>
      </c>
      <c r="D56" s="34">
        <v>1</v>
      </c>
      <c r="E56" s="34">
        <v>0</v>
      </c>
      <c r="F56" s="34">
        <v>0</v>
      </c>
      <c r="G56" s="56" t="s">
        <v>826</v>
      </c>
      <c r="H56" s="34">
        <v>2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</row>
    <row r="57" spans="1:16" ht="15.75" customHeight="1" thickBot="1" x14ac:dyDescent="0.3">
      <c r="A57" s="193">
        <v>53</v>
      </c>
      <c r="B57" s="393" t="s">
        <v>827</v>
      </c>
      <c r="C57" s="34">
        <v>0</v>
      </c>
      <c r="D57" s="34">
        <v>2</v>
      </c>
      <c r="E57" s="34">
        <v>0</v>
      </c>
      <c r="F57" s="34">
        <v>0</v>
      </c>
      <c r="G57" s="34">
        <v>0</v>
      </c>
      <c r="H57" s="34">
        <v>1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</row>
    <row r="58" spans="1:16" ht="15.75" customHeight="1" x14ac:dyDescent="0.25">
      <c r="A58" s="382">
        <v>54</v>
      </c>
      <c r="B58" s="387" t="s">
        <v>16</v>
      </c>
      <c r="C58" s="34">
        <v>0</v>
      </c>
      <c r="D58" s="34">
        <v>0</v>
      </c>
      <c r="E58" s="34">
        <v>0</v>
      </c>
      <c r="F58" s="34">
        <v>1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</row>
    <row r="59" spans="1:16" ht="15.75" customHeight="1" thickBot="1" x14ac:dyDescent="0.3">
      <c r="A59" s="193">
        <v>55</v>
      </c>
      <c r="B59" s="387" t="s">
        <v>828</v>
      </c>
      <c r="C59" s="34">
        <v>0</v>
      </c>
      <c r="D59" s="34">
        <v>0</v>
      </c>
      <c r="E59" s="34">
        <v>0</v>
      </c>
      <c r="F59" s="34">
        <v>1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</row>
    <row r="60" spans="1:16" ht="15.75" customHeight="1" x14ac:dyDescent="0.25">
      <c r="A60" s="382">
        <v>56</v>
      </c>
      <c r="B60" s="387" t="s">
        <v>829</v>
      </c>
      <c r="C60" s="34">
        <v>0</v>
      </c>
      <c r="D60" s="34">
        <v>0</v>
      </c>
      <c r="E60" s="34">
        <v>0</v>
      </c>
      <c r="F60" s="34">
        <v>1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</row>
    <row r="61" spans="1:16" ht="15.75" customHeight="1" thickBot="1" x14ac:dyDescent="0.3">
      <c r="A61" s="193">
        <v>57</v>
      </c>
      <c r="B61" s="387" t="s">
        <v>830</v>
      </c>
      <c r="C61" s="34">
        <v>0</v>
      </c>
      <c r="D61" s="34">
        <v>0</v>
      </c>
      <c r="E61" s="34">
        <v>0</v>
      </c>
      <c r="F61" s="34">
        <v>1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</row>
    <row r="62" spans="1:16" ht="15.75" customHeight="1" x14ac:dyDescent="0.25">
      <c r="A62" s="382">
        <v>58</v>
      </c>
      <c r="B62" s="387" t="s">
        <v>831</v>
      </c>
      <c r="C62" s="34">
        <v>0</v>
      </c>
      <c r="D62" s="34">
        <v>0</v>
      </c>
      <c r="E62" s="34">
        <v>0</v>
      </c>
      <c r="F62" s="34">
        <v>1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</row>
    <row r="63" spans="1:16" ht="15.75" customHeight="1" thickBot="1" x14ac:dyDescent="0.3">
      <c r="A63" s="193">
        <v>59</v>
      </c>
      <c r="B63" s="387" t="s">
        <v>832</v>
      </c>
      <c r="C63" s="34">
        <v>0</v>
      </c>
      <c r="D63" s="34">
        <v>0</v>
      </c>
      <c r="E63" s="34">
        <v>0</v>
      </c>
      <c r="F63" s="34">
        <v>1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</row>
    <row r="64" spans="1:16" ht="15.75" customHeight="1" x14ac:dyDescent="0.25">
      <c r="A64" s="382">
        <v>60</v>
      </c>
      <c r="B64" s="387" t="s">
        <v>833</v>
      </c>
      <c r="C64" s="34">
        <v>0</v>
      </c>
      <c r="D64" s="34">
        <v>0</v>
      </c>
      <c r="E64" s="34">
        <v>0</v>
      </c>
      <c r="F64" s="34">
        <v>1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</row>
    <row r="65" spans="1:16" ht="15.75" customHeight="1" thickBot="1" x14ac:dyDescent="0.3">
      <c r="A65" s="193">
        <v>61</v>
      </c>
      <c r="B65" s="387" t="s">
        <v>834</v>
      </c>
      <c r="C65" s="34">
        <v>0</v>
      </c>
      <c r="D65" s="34">
        <v>0</v>
      </c>
      <c r="E65" s="34">
        <v>0</v>
      </c>
      <c r="F65" s="34">
        <v>1</v>
      </c>
      <c r="G65" s="34">
        <v>0</v>
      </c>
      <c r="H65" s="34">
        <v>1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</row>
    <row r="66" spans="1:16" ht="15.75" customHeight="1" x14ac:dyDescent="0.25">
      <c r="A66" s="382">
        <v>62</v>
      </c>
      <c r="B66" s="387" t="s">
        <v>835</v>
      </c>
      <c r="C66" s="34">
        <v>0</v>
      </c>
      <c r="D66" s="34">
        <v>0</v>
      </c>
      <c r="E66" s="34">
        <v>0</v>
      </c>
      <c r="F66" s="34">
        <v>1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</row>
    <row r="67" spans="1:16" ht="15.75" customHeight="1" thickBot="1" x14ac:dyDescent="0.3">
      <c r="A67" s="193">
        <v>63</v>
      </c>
      <c r="B67" s="387" t="s">
        <v>836</v>
      </c>
      <c r="C67" s="34">
        <v>0</v>
      </c>
      <c r="D67" s="34">
        <v>0</v>
      </c>
      <c r="E67" s="34">
        <v>0</v>
      </c>
      <c r="F67" s="34">
        <v>1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</row>
    <row r="68" spans="1:16" ht="15.75" customHeight="1" x14ac:dyDescent="0.25">
      <c r="A68" s="382">
        <v>64</v>
      </c>
      <c r="B68" s="387" t="s">
        <v>837</v>
      </c>
      <c r="C68" s="34">
        <v>0</v>
      </c>
      <c r="D68" s="34">
        <v>0</v>
      </c>
      <c r="E68" s="34">
        <v>0</v>
      </c>
      <c r="F68" s="34">
        <v>1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</row>
    <row r="69" spans="1:16" ht="16.5" customHeight="1" thickBot="1" x14ac:dyDescent="0.3">
      <c r="A69" s="193">
        <v>65</v>
      </c>
      <c r="B69" s="395" t="s">
        <v>838</v>
      </c>
      <c r="C69" s="396">
        <v>1251</v>
      </c>
      <c r="D69" s="396">
        <v>1546</v>
      </c>
      <c r="E69" s="396">
        <v>1423</v>
      </c>
      <c r="F69" s="396">
        <v>831</v>
      </c>
      <c r="G69" s="396">
        <v>186</v>
      </c>
      <c r="H69" s="396">
        <v>1729</v>
      </c>
      <c r="I69" s="396">
        <v>467</v>
      </c>
      <c r="J69" s="396">
        <v>320</v>
      </c>
      <c r="K69" s="396" t="s">
        <v>839</v>
      </c>
      <c r="L69" s="396">
        <v>1780</v>
      </c>
      <c r="M69" s="396">
        <v>1060</v>
      </c>
      <c r="N69" s="396">
        <v>68</v>
      </c>
      <c r="O69" s="396">
        <v>0</v>
      </c>
      <c r="P69" s="396">
        <v>3</v>
      </c>
    </row>
    <row r="70" spans="1:16" ht="16.5" customHeight="1" x14ac:dyDescent="0.25">
      <c r="A70" s="382">
        <v>66</v>
      </c>
      <c r="B70" s="397" t="s">
        <v>840</v>
      </c>
      <c r="C70" s="396">
        <v>310</v>
      </c>
      <c r="D70" s="396">
        <v>680</v>
      </c>
      <c r="E70" s="35">
        <v>600</v>
      </c>
      <c r="F70" s="35">
        <v>220</v>
      </c>
      <c r="G70" s="194">
        <v>26</v>
      </c>
      <c r="H70" s="35">
        <v>716</v>
      </c>
      <c r="I70" s="35">
        <v>467</v>
      </c>
      <c r="J70" s="35">
        <v>320</v>
      </c>
      <c r="K70" s="35" t="s">
        <v>839</v>
      </c>
      <c r="L70" s="35">
        <v>1780</v>
      </c>
      <c r="M70" s="35">
        <v>1060</v>
      </c>
      <c r="N70" s="35">
        <v>68</v>
      </c>
      <c r="O70" s="35">
        <v>0</v>
      </c>
      <c r="P70" s="35">
        <v>3</v>
      </c>
    </row>
    <row r="71" spans="1:16" ht="16.5" customHeight="1" thickBot="1" x14ac:dyDescent="0.3">
      <c r="A71" s="193">
        <v>67</v>
      </c>
      <c r="B71" s="397" t="s">
        <v>841</v>
      </c>
      <c r="C71" s="396">
        <v>141</v>
      </c>
      <c r="D71" s="396">
        <v>121</v>
      </c>
      <c r="E71" s="396">
        <v>145</v>
      </c>
      <c r="F71" s="396">
        <v>66</v>
      </c>
      <c r="G71" s="398">
        <v>18</v>
      </c>
      <c r="H71" s="396">
        <v>141</v>
      </c>
      <c r="I71" s="396">
        <v>0</v>
      </c>
      <c r="J71" s="396">
        <v>0</v>
      </c>
      <c r="K71" s="396">
        <v>0</v>
      </c>
      <c r="L71" s="396">
        <v>0</v>
      </c>
      <c r="M71" s="396">
        <v>0</v>
      </c>
      <c r="N71" s="396">
        <v>0</v>
      </c>
      <c r="O71" s="396">
        <v>0</v>
      </c>
      <c r="P71" s="396">
        <v>0</v>
      </c>
    </row>
    <row r="72" spans="1:16" ht="16.5" customHeight="1" x14ac:dyDescent="0.25">
      <c r="A72" s="382">
        <v>68</v>
      </c>
      <c r="B72" s="397" t="s">
        <v>842</v>
      </c>
      <c r="C72" s="396">
        <v>160</v>
      </c>
      <c r="D72" s="396">
        <v>141</v>
      </c>
      <c r="E72" s="396">
        <v>155</v>
      </c>
      <c r="F72" s="396">
        <v>74</v>
      </c>
      <c r="G72" s="398">
        <v>25</v>
      </c>
      <c r="H72" s="396">
        <v>141</v>
      </c>
      <c r="I72" s="396">
        <v>0</v>
      </c>
      <c r="J72" s="396">
        <v>0</v>
      </c>
      <c r="K72" s="396">
        <v>0</v>
      </c>
      <c r="L72" s="396">
        <v>0</v>
      </c>
      <c r="M72" s="396">
        <v>0</v>
      </c>
      <c r="N72" s="396">
        <v>0</v>
      </c>
      <c r="O72" s="396">
        <v>0</v>
      </c>
      <c r="P72" s="396">
        <v>0</v>
      </c>
    </row>
    <row r="73" spans="1:16" ht="16.5" customHeight="1" thickBot="1" x14ac:dyDescent="0.3">
      <c r="A73" s="193">
        <v>69</v>
      </c>
      <c r="B73" s="397" t="s">
        <v>843</v>
      </c>
      <c r="C73" s="396">
        <v>20</v>
      </c>
      <c r="D73" s="396">
        <v>25</v>
      </c>
      <c r="E73" s="396">
        <v>28</v>
      </c>
      <c r="F73" s="396">
        <v>35</v>
      </c>
      <c r="G73" s="398">
        <v>7</v>
      </c>
      <c r="H73" s="396">
        <v>21</v>
      </c>
      <c r="I73" s="396">
        <v>0</v>
      </c>
      <c r="J73" s="396">
        <v>0</v>
      </c>
      <c r="K73" s="396">
        <v>0</v>
      </c>
      <c r="L73" s="396">
        <v>0</v>
      </c>
      <c r="M73" s="396">
        <v>0</v>
      </c>
      <c r="N73" s="396">
        <v>0</v>
      </c>
      <c r="O73" s="396">
        <v>0</v>
      </c>
      <c r="P73" s="396">
        <v>0</v>
      </c>
    </row>
    <row r="74" spans="1:16" ht="16.5" customHeight="1" x14ac:dyDescent="0.25">
      <c r="A74" s="382">
        <v>70</v>
      </c>
      <c r="B74" s="397" t="s">
        <v>844</v>
      </c>
      <c r="C74" s="396">
        <v>29</v>
      </c>
      <c r="D74" s="396">
        <v>31</v>
      </c>
      <c r="E74" s="396">
        <v>30</v>
      </c>
      <c r="F74" s="396">
        <v>33</v>
      </c>
      <c r="G74" s="398">
        <v>18</v>
      </c>
      <c r="H74" s="396">
        <v>35</v>
      </c>
      <c r="I74" s="396">
        <v>0</v>
      </c>
      <c r="J74" s="396">
        <v>0</v>
      </c>
      <c r="K74" s="396">
        <v>0</v>
      </c>
      <c r="L74" s="396">
        <v>0</v>
      </c>
      <c r="M74" s="396">
        <v>0</v>
      </c>
      <c r="N74" s="396">
        <v>0</v>
      </c>
      <c r="O74" s="396">
        <v>0</v>
      </c>
      <c r="P74" s="396">
        <v>0</v>
      </c>
    </row>
    <row r="75" spans="1:16" ht="16.5" customHeight="1" thickBot="1" x14ac:dyDescent="0.3">
      <c r="A75" s="193">
        <v>71</v>
      </c>
      <c r="B75" s="397" t="s">
        <v>845</v>
      </c>
      <c r="C75" s="396">
        <v>39</v>
      </c>
      <c r="D75" s="396">
        <v>40</v>
      </c>
      <c r="E75" s="396">
        <v>35</v>
      </c>
      <c r="F75" s="396">
        <v>37</v>
      </c>
      <c r="G75" s="398">
        <v>9</v>
      </c>
      <c r="H75" s="396">
        <v>57</v>
      </c>
      <c r="I75" s="396">
        <v>0</v>
      </c>
      <c r="J75" s="396">
        <v>0</v>
      </c>
      <c r="K75" s="396">
        <v>0</v>
      </c>
      <c r="L75" s="396">
        <v>0</v>
      </c>
      <c r="M75" s="396">
        <v>0</v>
      </c>
      <c r="N75" s="396">
        <v>0</v>
      </c>
      <c r="O75" s="396">
        <v>0</v>
      </c>
      <c r="P75" s="396">
        <v>0</v>
      </c>
    </row>
    <row r="76" spans="1:16" ht="16.5" customHeight="1" x14ac:dyDescent="0.25">
      <c r="A76" s="382">
        <v>72</v>
      </c>
      <c r="B76" s="397" t="s">
        <v>846</v>
      </c>
      <c r="C76" s="396">
        <v>55</v>
      </c>
      <c r="D76" s="396">
        <v>76</v>
      </c>
      <c r="E76" s="396">
        <v>60</v>
      </c>
      <c r="F76" s="396">
        <v>40</v>
      </c>
      <c r="G76" s="398">
        <v>8</v>
      </c>
      <c r="H76" s="396">
        <v>78</v>
      </c>
      <c r="I76" s="396">
        <v>0</v>
      </c>
      <c r="J76" s="396">
        <v>0</v>
      </c>
      <c r="K76" s="396">
        <v>0</v>
      </c>
      <c r="L76" s="396">
        <v>0</v>
      </c>
      <c r="M76" s="396">
        <v>0</v>
      </c>
      <c r="N76" s="396">
        <v>0</v>
      </c>
      <c r="O76" s="396">
        <v>0</v>
      </c>
      <c r="P76" s="396">
        <v>0</v>
      </c>
    </row>
    <row r="77" spans="1:16" ht="16.5" customHeight="1" thickBot="1" x14ac:dyDescent="0.3">
      <c r="A77" s="193">
        <v>73</v>
      </c>
      <c r="B77" s="397" t="s">
        <v>847</v>
      </c>
      <c r="C77" s="396">
        <v>96</v>
      </c>
      <c r="D77" s="396">
        <v>116</v>
      </c>
      <c r="E77" s="396">
        <v>101</v>
      </c>
      <c r="F77" s="396">
        <v>91</v>
      </c>
      <c r="G77" s="398">
        <v>14</v>
      </c>
      <c r="H77" s="396">
        <v>155</v>
      </c>
      <c r="I77" s="396">
        <v>0</v>
      </c>
      <c r="J77" s="396">
        <v>0</v>
      </c>
      <c r="K77" s="396">
        <v>0</v>
      </c>
      <c r="L77" s="396">
        <v>0</v>
      </c>
      <c r="M77" s="396">
        <v>0</v>
      </c>
      <c r="N77" s="396">
        <v>0</v>
      </c>
      <c r="O77" s="396">
        <v>0</v>
      </c>
      <c r="P77" s="396">
        <v>0</v>
      </c>
    </row>
    <row r="78" spans="1:16" ht="16.5" customHeight="1" x14ac:dyDescent="0.25">
      <c r="A78" s="382">
        <v>74</v>
      </c>
      <c r="B78" s="397" t="s">
        <v>848</v>
      </c>
      <c r="C78" s="396">
        <v>191</v>
      </c>
      <c r="D78" s="396">
        <v>150</v>
      </c>
      <c r="E78" s="396">
        <v>138</v>
      </c>
      <c r="F78" s="396">
        <v>105</v>
      </c>
      <c r="G78" s="398">
        <v>19</v>
      </c>
      <c r="H78" s="396">
        <v>175</v>
      </c>
      <c r="I78" s="396">
        <v>0</v>
      </c>
      <c r="J78" s="396">
        <v>0</v>
      </c>
      <c r="K78" s="396">
        <v>0</v>
      </c>
      <c r="L78" s="396">
        <v>0</v>
      </c>
      <c r="M78" s="396">
        <v>0</v>
      </c>
      <c r="N78" s="396">
        <v>0</v>
      </c>
      <c r="O78" s="396">
        <v>0</v>
      </c>
      <c r="P78" s="396">
        <v>0</v>
      </c>
    </row>
    <row r="79" spans="1:16" ht="16.5" customHeight="1" thickBot="1" x14ac:dyDescent="0.3">
      <c r="A79" s="193">
        <v>75</v>
      </c>
      <c r="B79" s="397" t="s">
        <v>849</v>
      </c>
      <c r="C79" s="396">
        <v>110</v>
      </c>
      <c r="D79" s="396">
        <v>80</v>
      </c>
      <c r="E79" s="396">
        <v>60</v>
      </c>
      <c r="F79" s="396">
        <v>55</v>
      </c>
      <c r="G79" s="398">
        <v>8</v>
      </c>
      <c r="H79" s="396">
        <v>86</v>
      </c>
      <c r="I79" s="396">
        <v>0</v>
      </c>
      <c r="J79" s="396">
        <v>0</v>
      </c>
      <c r="K79" s="396">
        <v>0</v>
      </c>
      <c r="L79" s="396">
        <v>0</v>
      </c>
      <c r="M79" s="396">
        <v>0</v>
      </c>
      <c r="N79" s="396">
        <v>0</v>
      </c>
      <c r="O79" s="396">
        <v>0</v>
      </c>
      <c r="P79" s="396">
        <v>0</v>
      </c>
    </row>
    <row r="80" spans="1:16" ht="16.5" customHeight="1" x14ac:dyDescent="0.25">
      <c r="A80" s="382">
        <v>76</v>
      </c>
      <c r="B80" s="397" t="s">
        <v>850</v>
      </c>
      <c r="C80" s="396">
        <v>38</v>
      </c>
      <c r="D80" s="396">
        <v>41</v>
      </c>
      <c r="E80" s="396">
        <v>30</v>
      </c>
      <c r="F80" s="396">
        <v>30</v>
      </c>
      <c r="G80" s="398">
        <v>6</v>
      </c>
      <c r="H80" s="396">
        <v>66</v>
      </c>
      <c r="I80" s="396">
        <v>0</v>
      </c>
      <c r="J80" s="396">
        <v>0</v>
      </c>
      <c r="K80" s="396">
        <v>0</v>
      </c>
      <c r="L80" s="396">
        <v>0</v>
      </c>
      <c r="M80" s="396">
        <v>0</v>
      </c>
      <c r="N80" s="396">
        <v>0</v>
      </c>
      <c r="O80" s="396">
        <v>0</v>
      </c>
      <c r="P80" s="396">
        <v>0</v>
      </c>
    </row>
    <row r="81" spans="1:16" ht="16.5" customHeight="1" thickBot="1" x14ac:dyDescent="0.3">
      <c r="A81" s="193">
        <v>77</v>
      </c>
      <c r="B81" s="397" t="s">
        <v>851</v>
      </c>
      <c r="C81" s="396">
        <v>62</v>
      </c>
      <c r="D81" s="396">
        <v>45</v>
      </c>
      <c r="E81" s="396">
        <v>41</v>
      </c>
      <c r="F81" s="396">
        <v>45</v>
      </c>
      <c r="G81" s="398">
        <v>18</v>
      </c>
      <c r="H81" s="396">
        <v>58</v>
      </c>
      <c r="I81" s="396">
        <v>0</v>
      </c>
      <c r="J81" s="396">
        <v>0</v>
      </c>
      <c r="K81" s="396">
        <v>0</v>
      </c>
      <c r="L81" s="396">
        <v>0</v>
      </c>
      <c r="M81" s="396">
        <v>0</v>
      </c>
      <c r="N81" s="396">
        <v>0</v>
      </c>
      <c r="O81" s="396">
        <v>0</v>
      </c>
      <c r="P81" s="396">
        <v>0</v>
      </c>
    </row>
    <row r="82" spans="1:16" ht="18.75" customHeight="1" x14ac:dyDescent="0.25">
      <c r="A82" s="382">
        <v>78</v>
      </c>
      <c r="B82" s="399" t="s">
        <v>852</v>
      </c>
      <c r="C82" s="379">
        <f>SUM(C83:C99)</f>
        <v>699</v>
      </c>
      <c r="D82" s="379">
        <f t="shared" ref="D82:P82" si="1">SUM(D83:D99)</f>
        <v>686</v>
      </c>
      <c r="E82" s="379">
        <f t="shared" si="1"/>
        <v>1159</v>
      </c>
      <c r="F82" s="379">
        <f t="shared" si="1"/>
        <v>765</v>
      </c>
      <c r="G82" s="379">
        <f t="shared" si="1"/>
        <v>458</v>
      </c>
      <c r="H82" s="379">
        <f t="shared" si="1"/>
        <v>1587</v>
      </c>
      <c r="I82" s="379">
        <f t="shared" si="1"/>
        <v>1574</v>
      </c>
      <c r="J82" s="379">
        <f t="shared" si="1"/>
        <v>1349</v>
      </c>
      <c r="K82" s="379">
        <f t="shared" si="1"/>
        <v>499</v>
      </c>
      <c r="L82" s="379">
        <f t="shared" si="1"/>
        <v>1988</v>
      </c>
      <c r="M82" s="379">
        <f t="shared" si="1"/>
        <v>884</v>
      </c>
      <c r="N82" s="379">
        <f t="shared" si="1"/>
        <v>128</v>
      </c>
      <c r="O82" s="379">
        <f t="shared" si="1"/>
        <v>0</v>
      </c>
      <c r="P82" s="379">
        <f t="shared" si="1"/>
        <v>3</v>
      </c>
    </row>
    <row r="83" spans="1:16" ht="18.75" customHeight="1" thickBot="1" x14ac:dyDescent="0.3">
      <c r="A83" s="193">
        <v>79</v>
      </c>
      <c r="B83" s="400" t="s">
        <v>853</v>
      </c>
      <c r="C83" s="70">
        <v>45</v>
      </c>
      <c r="D83" s="70">
        <v>98</v>
      </c>
      <c r="E83" s="70">
        <v>24</v>
      </c>
      <c r="F83" s="70">
        <v>49</v>
      </c>
      <c r="G83" s="70">
        <v>21</v>
      </c>
      <c r="H83" s="70">
        <v>230</v>
      </c>
      <c r="I83" s="70">
        <v>1123</v>
      </c>
      <c r="J83" s="70">
        <v>1123</v>
      </c>
      <c r="K83" s="75">
        <f>58+441</f>
        <v>499</v>
      </c>
      <c r="L83" s="70">
        <v>1763</v>
      </c>
      <c r="M83" s="70">
        <v>539</v>
      </c>
      <c r="N83" s="70">
        <v>20</v>
      </c>
      <c r="O83" s="70">
        <v>0</v>
      </c>
      <c r="P83" s="70">
        <v>3</v>
      </c>
    </row>
    <row r="84" spans="1:16" ht="18.75" customHeight="1" x14ac:dyDescent="0.25">
      <c r="A84" s="382">
        <v>80</v>
      </c>
      <c r="B84" s="393" t="s">
        <v>854</v>
      </c>
      <c r="C84" s="34">
        <v>17</v>
      </c>
      <c r="D84" s="34">
        <v>14</v>
      </c>
      <c r="E84" s="34">
        <v>18</v>
      </c>
      <c r="F84" s="34">
        <v>7</v>
      </c>
      <c r="G84" s="56">
        <v>9</v>
      </c>
      <c r="H84" s="34">
        <v>45</v>
      </c>
      <c r="I84" s="34">
        <v>5</v>
      </c>
      <c r="J84" s="34">
        <v>4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</row>
    <row r="85" spans="1:16" ht="18.75" customHeight="1" thickBot="1" x14ac:dyDescent="0.3">
      <c r="A85" s="193">
        <v>81</v>
      </c>
      <c r="B85" s="393" t="s">
        <v>855</v>
      </c>
      <c r="C85" s="34">
        <v>41</v>
      </c>
      <c r="D85" s="34">
        <v>46</v>
      </c>
      <c r="E85" s="34">
        <v>31</v>
      </c>
      <c r="F85" s="34">
        <v>38</v>
      </c>
      <c r="G85" s="34">
        <v>18</v>
      </c>
      <c r="H85" s="34">
        <v>18</v>
      </c>
      <c r="I85" s="34">
        <v>16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</row>
    <row r="86" spans="1:16" ht="18.75" customHeight="1" x14ac:dyDescent="0.25">
      <c r="A86" s="382">
        <v>82</v>
      </c>
      <c r="B86" s="215" t="s">
        <v>856</v>
      </c>
      <c r="C86" s="401">
        <v>42</v>
      </c>
      <c r="D86" s="401">
        <v>69</v>
      </c>
      <c r="E86" s="401">
        <v>38</v>
      </c>
      <c r="F86" s="401">
        <v>23</v>
      </c>
      <c r="G86" s="401">
        <v>0</v>
      </c>
      <c r="H86" s="401">
        <v>148</v>
      </c>
      <c r="I86" s="401">
        <v>15</v>
      </c>
      <c r="J86" s="401">
        <v>0</v>
      </c>
      <c r="K86" s="402">
        <v>0</v>
      </c>
      <c r="L86" s="402">
        <v>0</v>
      </c>
      <c r="M86" s="402">
        <v>0</v>
      </c>
      <c r="N86" s="401">
        <v>0</v>
      </c>
      <c r="O86" s="401">
        <v>0</v>
      </c>
      <c r="P86" s="401">
        <v>0</v>
      </c>
    </row>
    <row r="87" spans="1:16" ht="18.75" customHeight="1" thickBot="1" x14ac:dyDescent="0.3">
      <c r="A87" s="193">
        <v>83</v>
      </c>
      <c r="B87" s="393" t="s">
        <v>857</v>
      </c>
      <c r="C87" s="34">
        <v>12</v>
      </c>
      <c r="D87" s="34">
        <v>20</v>
      </c>
      <c r="E87" s="34">
        <v>40</v>
      </c>
      <c r="F87" s="34">
        <v>15</v>
      </c>
      <c r="G87" s="34">
        <v>5</v>
      </c>
      <c r="H87" s="34">
        <v>383</v>
      </c>
      <c r="I87" s="34">
        <v>21</v>
      </c>
      <c r="J87" s="34">
        <v>17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</row>
    <row r="88" spans="1:16" ht="18.75" customHeight="1" x14ac:dyDescent="0.25">
      <c r="A88" s="382">
        <v>84</v>
      </c>
      <c r="B88" s="393" t="s">
        <v>858</v>
      </c>
      <c r="C88" s="34">
        <v>28</v>
      </c>
      <c r="D88" s="34">
        <v>30</v>
      </c>
      <c r="E88" s="34">
        <v>380</v>
      </c>
      <c r="F88" s="34">
        <v>225</v>
      </c>
      <c r="G88" s="56">
        <v>8</v>
      </c>
      <c r="H88" s="34">
        <v>73</v>
      </c>
      <c r="I88" s="34">
        <v>65</v>
      </c>
      <c r="J88" s="34">
        <v>65</v>
      </c>
      <c r="K88" s="34">
        <v>0</v>
      </c>
      <c r="L88" s="34">
        <v>0</v>
      </c>
      <c r="M88" s="34">
        <v>0</v>
      </c>
      <c r="N88" s="34">
        <v>11</v>
      </c>
      <c r="O88" s="34">
        <v>0</v>
      </c>
      <c r="P88" s="34">
        <v>0</v>
      </c>
    </row>
    <row r="89" spans="1:16" ht="18.75" customHeight="1" thickBot="1" x14ac:dyDescent="0.3">
      <c r="A89" s="193">
        <v>85</v>
      </c>
      <c r="B89" s="393" t="s">
        <v>859</v>
      </c>
      <c r="C89" s="34">
        <v>19</v>
      </c>
      <c r="D89" s="34">
        <v>24</v>
      </c>
      <c r="E89" s="34">
        <v>86</v>
      </c>
      <c r="F89" s="34">
        <v>8</v>
      </c>
      <c r="G89" s="34">
        <v>0</v>
      </c>
      <c r="H89" s="34">
        <v>97</v>
      </c>
      <c r="I89" s="34">
        <v>17</v>
      </c>
      <c r="J89" s="34">
        <v>16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</row>
    <row r="90" spans="1:16" ht="18.75" customHeight="1" x14ac:dyDescent="0.25">
      <c r="A90" s="382">
        <v>86</v>
      </c>
      <c r="B90" s="393" t="s">
        <v>536</v>
      </c>
      <c r="C90" s="34">
        <v>30</v>
      </c>
      <c r="D90" s="34">
        <v>33</v>
      </c>
      <c r="E90" s="34">
        <v>187</v>
      </c>
      <c r="F90" s="34">
        <v>214</v>
      </c>
      <c r="G90" s="34">
        <v>0</v>
      </c>
      <c r="H90" s="34">
        <v>122</v>
      </c>
      <c r="I90" s="34">
        <v>18</v>
      </c>
      <c r="J90" s="34">
        <v>1</v>
      </c>
      <c r="K90" s="34">
        <v>0</v>
      </c>
      <c r="L90" s="34">
        <v>15</v>
      </c>
      <c r="M90" s="34">
        <v>12</v>
      </c>
      <c r="N90" s="34">
        <v>6</v>
      </c>
      <c r="O90" s="34">
        <v>0</v>
      </c>
      <c r="P90" s="34">
        <v>0</v>
      </c>
    </row>
    <row r="91" spans="1:16" ht="18.75" customHeight="1" thickBot="1" x14ac:dyDescent="0.3">
      <c r="A91" s="193">
        <v>87</v>
      </c>
      <c r="B91" s="393" t="s">
        <v>860</v>
      </c>
      <c r="C91" s="34">
        <v>2</v>
      </c>
      <c r="D91" s="34">
        <v>1</v>
      </c>
      <c r="E91" s="34">
        <v>30</v>
      </c>
      <c r="F91" s="34">
        <v>60</v>
      </c>
      <c r="G91" s="34">
        <v>0</v>
      </c>
      <c r="H91" s="34">
        <v>15</v>
      </c>
      <c r="I91" s="34">
        <v>7</v>
      </c>
      <c r="J91" s="34">
        <v>7</v>
      </c>
      <c r="K91" s="34">
        <v>0</v>
      </c>
      <c r="L91" s="34">
        <v>58</v>
      </c>
      <c r="M91" s="34">
        <v>38</v>
      </c>
      <c r="N91" s="34">
        <v>16</v>
      </c>
      <c r="O91" s="34">
        <v>0</v>
      </c>
      <c r="P91" s="34">
        <v>0</v>
      </c>
    </row>
    <row r="92" spans="1:16" ht="18.75" customHeight="1" x14ac:dyDescent="0.25">
      <c r="A92" s="382">
        <v>88</v>
      </c>
      <c r="B92" s="393" t="s">
        <v>861</v>
      </c>
      <c r="C92" s="34">
        <v>46</v>
      </c>
      <c r="D92" s="34">
        <v>68</v>
      </c>
      <c r="E92" s="34">
        <v>150</v>
      </c>
      <c r="F92" s="34">
        <v>30</v>
      </c>
      <c r="G92" s="34">
        <v>164</v>
      </c>
      <c r="H92" s="34">
        <v>32</v>
      </c>
      <c r="I92" s="34">
        <v>20</v>
      </c>
      <c r="J92" s="34">
        <v>20</v>
      </c>
      <c r="K92" s="34">
        <v>0</v>
      </c>
      <c r="L92" s="34">
        <v>87</v>
      </c>
      <c r="M92" s="34">
        <v>87</v>
      </c>
      <c r="N92" s="34">
        <v>33</v>
      </c>
      <c r="O92" s="34">
        <v>0</v>
      </c>
      <c r="P92" s="34">
        <v>0</v>
      </c>
    </row>
    <row r="93" spans="1:16" ht="18.75" customHeight="1" thickBot="1" x14ac:dyDescent="0.3">
      <c r="A93" s="193">
        <v>89</v>
      </c>
      <c r="B93" s="393" t="s">
        <v>862</v>
      </c>
      <c r="C93" s="34">
        <v>257</v>
      </c>
      <c r="D93" s="34">
        <v>60</v>
      </c>
      <c r="E93" s="34">
        <v>30</v>
      </c>
      <c r="F93" s="34">
        <v>20</v>
      </c>
      <c r="G93" s="34">
        <v>87</v>
      </c>
      <c r="H93" s="34">
        <v>16</v>
      </c>
      <c r="I93" s="34">
        <v>15</v>
      </c>
      <c r="J93" s="34">
        <v>15</v>
      </c>
      <c r="K93" s="34">
        <v>0</v>
      </c>
      <c r="L93" s="34">
        <v>0</v>
      </c>
      <c r="M93" s="34">
        <v>34</v>
      </c>
      <c r="N93" s="34">
        <v>10</v>
      </c>
      <c r="O93" s="34">
        <v>0</v>
      </c>
      <c r="P93" s="34">
        <v>0</v>
      </c>
    </row>
    <row r="94" spans="1:16" ht="18.75" customHeight="1" x14ac:dyDescent="0.25">
      <c r="A94" s="382">
        <v>90</v>
      </c>
      <c r="B94" s="393" t="s">
        <v>710</v>
      </c>
      <c r="C94" s="34">
        <v>25</v>
      </c>
      <c r="D94" s="34">
        <v>45</v>
      </c>
      <c r="E94" s="34">
        <v>102</v>
      </c>
      <c r="F94" s="34">
        <v>52</v>
      </c>
      <c r="G94" s="34">
        <v>64</v>
      </c>
      <c r="H94" s="34">
        <v>81</v>
      </c>
      <c r="I94" s="34">
        <v>18</v>
      </c>
      <c r="J94" s="34">
        <v>7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</row>
    <row r="95" spans="1:16" ht="18.75" customHeight="1" thickBot="1" x14ac:dyDescent="0.3">
      <c r="A95" s="193">
        <v>91</v>
      </c>
      <c r="B95" s="393" t="s">
        <v>863</v>
      </c>
      <c r="C95" s="34">
        <v>12</v>
      </c>
      <c r="D95" s="34">
        <v>29</v>
      </c>
      <c r="E95" s="34">
        <v>0</v>
      </c>
      <c r="F95" s="34">
        <v>0</v>
      </c>
      <c r="G95" s="34">
        <v>0</v>
      </c>
      <c r="H95" s="34">
        <v>35</v>
      </c>
      <c r="I95" s="34">
        <v>31</v>
      </c>
      <c r="J95" s="34">
        <v>0</v>
      </c>
      <c r="K95" s="34">
        <v>0</v>
      </c>
      <c r="L95" s="34">
        <v>0</v>
      </c>
      <c r="M95" s="34">
        <v>0</v>
      </c>
      <c r="N95" s="34">
        <v>10</v>
      </c>
      <c r="O95" s="34">
        <v>0</v>
      </c>
      <c r="P95" s="34">
        <v>0</v>
      </c>
    </row>
    <row r="96" spans="1:16" ht="18.75" customHeight="1" x14ac:dyDescent="0.25">
      <c r="A96" s="382">
        <v>92</v>
      </c>
      <c r="B96" s="393" t="s">
        <v>864</v>
      </c>
      <c r="C96" s="34">
        <v>22</v>
      </c>
      <c r="D96" s="34">
        <v>19</v>
      </c>
      <c r="E96" s="34">
        <v>17</v>
      </c>
      <c r="F96" s="34">
        <v>9</v>
      </c>
      <c r="G96" s="34">
        <v>12</v>
      </c>
      <c r="H96" s="34">
        <v>52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</row>
    <row r="97" spans="1:16" ht="18.75" customHeight="1" thickBot="1" x14ac:dyDescent="0.3">
      <c r="A97" s="193">
        <v>93</v>
      </c>
      <c r="B97" s="393" t="s">
        <v>865</v>
      </c>
      <c r="C97" s="34">
        <v>27</v>
      </c>
      <c r="D97" s="34">
        <v>57</v>
      </c>
      <c r="E97" s="34">
        <v>22</v>
      </c>
      <c r="F97" s="34">
        <v>3</v>
      </c>
      <c r="G97" s="56">
        <v>0</v>
      </c>
      <c r="H97" s="34">
        <v>54</v>
      </c>
      <c r="I97" s="34">
        <v>48</v>
      </c>
      <c r="J97" s="34">
        <v>48</v>
      </c>
      <c r="K97" s="34">
        <v>0</v>
      </c>
      <c r="L97" s="34">
        <v>0</v>
      </c>
      <c r="M97" s="34">
        <v>0</v>
      </c>
      <c r="N97" s="34">
        <v>4</v>
      </c>
      <c r="O97" s="34">
        <v>0</v>
      </c>
      <c r="P97" s="34">
        <v>0</v>
      </c>
    </row>
    <row r="98" spans="1:16" ht="18.75" customHeight="1" x14ac:dyDescent="0.25">
      <c r="A98" s="382">
        <v>94</v>
      </c>
      <c r="B98" s="393" t="s">
        <v>866</v>
      </c>
      <c r="C98" s="34">
        <v>20</v>
      </c>
      <c r="D98" s="34">
        <v>26</v>
      </c>
      <c r="E98" s="34">
        <v>4</v>
      </c>
      <c r="F98" s="34">
        <v>12</v>
      </c>
      <c r="G98" s="34">
        <v>70</v>
      </c>
      <c r="H98" s="34">
        <v>150</v>
      </c>
      <c r="I98" s="34">
        <v>130</v>
      </c>
      <c r="J98" s="34">
        <v>1</v>
      </c>
      <c r="K98" s="34">
        <v>0</v>
      </c>
      <c r="L98" s="34">
        <v>36</v>
      </c>
      <c r="M98" s="34">
        <v>143</v>
      </c>
      <c r="N98" s="34">
        <v>14</v>
      </c>
      <c r="O98" s="34">
        <v>0</v>
      </c>
      <c r="P98" s="34">
        <v>0</v>
      </c>
    </row>
    <row r="99" spans="1:16" ht="18.75" customHeight="1" x14ac:dyDescent="0.25">
      <c r="A99" s="34">
        <v>95</v>
      </c>
      <c r="B99" s="393" t="s">
        <v>867</v>
      </c>
      <c r="C99" s="34">
        <v>54</v>
      </c>
      <c r="D99" s="34">
        <v>47</v>
      </c>
      <c r="E99" s="34">
        <v>0</v>
      </c>
      <c r="F99" s="34">
        <v>0</v>
      </c>
      <c r="G99" s="34">
        <v>0</v>
      </c>
      <c r="H99" s="34">
        <v>36</v>
      </c>
      <c r="I99" s="34">
        <v>25</v>
      </c>
      <c r="J99" s="34">
        <v>25</v>
      </c>
      <c r="K99" s="34">
        <v>0</v>
      </c>
      <c r="L99" s="34">
        <v>29</v>
      </c>
      <c r="M99" s="34">
        <v>31</v>
      </c>
      <c r="N99" s="34">
        <v>4</v>
      </c>
      <c r="O99" s="34">
        <v>0</v>
      </c>
      <c r="P99" s="34">
        <v>0</v>
      </c>
    </row>
  </sheetData>
  <mergeCells count="2">
    <mergeCell ref="A1:P1"/>
    <mergeCell ref="A2:P2"/>
  </mergeCells>
  <printOptions horizontalCentered="1"/>
  <pageMargins left="0.19685039370078741" right="0.19685039370078741" top="0.39370078740157483" bottom="0.19685039370078741" header="0" footer="0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5"/>
  <sheetViews>
    <sheetView zoomScaleNormal="100" workbookViewId="0">
      <selection activeCell="R16" sqref="R16"/>
    </sheetView>
  </sheetViews>
  <sheetFormatPr defaultRowHeight="15" x14ac:dyDescent="0.25"/>
  <cols>
    <col min="1" max="1" width="5.140625" customWidth="1"/>
    <col min="2" max="2" width="13.85546875" customWidth="1"/>
    <col min="14" max="16" width="9.140625" customWidth="1"/>
    <col min="18" max="18" width="12.85546875" customWidth="1"/>
  </cols>
  <sheetData>
    <row r="1" spans="1:16" x14ac:dyDescent="0.25">
      <c r="A1" s="459" t="s">
        <v>721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</row>
    <row r="2" spans="1:16" x14ac:dyDescent="0.25">
      <c r="A2" s="460" t="s">
        <v>722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</row>
    <row r="3" spans="1:16" ht="216.75" x14ac:dyDescent="0.25">
      <c r="A3" s="4" t="s">
        <v>0</v>
      </c>
      <c r="B3" s="4" t="s">
        <v>1</v>
      </c>
      <c r="C3" s="376" t="s">
        <v>3</v>
      </c>
      <c r="D3" s="376" t="s">
        <v>4</v>
      </c>
      <c r="E3" s="376" t="s">
        <v>8</v>
      </c>
      <c r="F3" s="376" t="s">
        <v>6</v>
      </c>
      <c r="G3" s="376" t="s">
        <v>9</v>
      </c>
      <c r="H3" s="376" t="s">
        <v>5</v>
      </c>
      <c r="I3" s="376" t="s">
        <v>10</v>
      </c>
      <c r="J3" s="376" t="s">
        <v>11</v>
      </c>
      <c r="K3" s="376" t="s">
        <v>12</v>
      </c>
      <c r="L3" s="376" t="s">
        <v>13</v>
      </c>
      <c r="M3" s="376" t="s">
        <v>14</v>
      </c>
      <c r="N3" s="376" t="s">
        <v>7</v>
      </c>
      <c r="O3" s="376" t="s">
        <v>15</v>
      </c>
      <c r="P3" s="376" t="s">
        <v>2</v>
      </c>
    </row>
    <row r="4" spans="1:16" x14ac:dyDescent="0.25">
      <c r="A4" s="34">
        <v>1</v>
      </c>
      <c r="B4" s="34">
        <v>2</v>
      </c>
      <c r="C4" s="34">
        <v>3</v>
      </c>
      <c r="D4" s="34">
        <v>4</v>
      </c>
      <c r="E4" s="34">
        <v>5</v>
      </c>
      <c r="F4" s="34">
        <v>6</v>
      </c>
      <c r="G4" s="34">
        <v>7</v>
      </c>
      <c r="H4" s="34">
        <v>8</v>
      </c>
      <c r="I4" s="34">
        <v>9</v>
      </c>
      <c r="J4" s="34">
        <v>10</v>
      </c>
      <c r="K4" s="34">
        <v>11</v>
      </c>
      <c r="L4" s="34">
        <v>12</v>
      </c>
      <c r="M4" s="34">
        <v>13</v>
      </c>
      <c r="N4" s="34">
        <v>14</v>
      </c>
      <c r="O4" s="34">
        <v>15</v>
      </c>
      <c r="P4" s="34">
        <v>16</v>
      </c>
    </row>
    <row r="5" spans="1:16" ht="28.5" customHeight="1" x14ac:dyDescent="0.25">
      <c r="A5" s="459" t="s">
        <v>723</v>
      </c>
      <c r="B5" s="459"/>
      <c r="C5" s="38">
        <f>SUM(C6:C10)</f>
        <v>262</v>
      </c>
      <c r="D5" s="38">
        <f t="shared" ref="D5:P5" si="0">SUM(D6:D10)</f>
        <v>246</v>
      </c>
      <c r="E5" s="38">
        <f t="shared" si="0"/>
        <v>1028</v>
      </c>
      <c r="F5" s="38">
        <f t="shared" si="0"/>
        <v>1786</v>
      </c>
      <c r="G5" s="38">
        <f t="shared" si="0"/>
        <v>107</v>
      </c>
      <c r="H5" s="38">
        <f t="shared" si="0"/>
        <v>152</v>
      </c>
      <c r="I5" s="38">
        <f t="shared" si="0"/>
        <v>375</v>
      </c>
      <c r="J5" s="38">
        <f t="shared" si="0"/>
        <v>278</v>
      </c>
      <c r="K5" s="38">
        <f t="shared" si="0"/>
        <v>214</v>
      </c>
      <c r="L5" s="38">
        <f t="shared" si="0"/>
        <v>680</v>
      </c>
      <c r="M5" s="38">
        <f t="shared" si="0"/>
        <v>646</v>
      </c>
      <c r="N5" s="38">
        <f t="shared" si="0"/>
        <v>19</v>
      </c>
      <c r="O5" s="38">
        <f t="shared" si="0"/>
        <v>0</v>
      </c>
      <c r="P5" s="38">
        <f t="shared" si="0"/>
        <v>3</v>
      </c>
    </row>
    <row r="6" spans="1:16" ht="27" x14ac:dyDescent="0.25">
      <c r="A6" s="56">
        <v>1</v>
      </c>
      <c r="B6" s="56" t="s">
        <v>724</v>
      </c>
      <c r="C6" s="231">
        <v>118</v>
      </c>
      <c r="D6" s="231">
        <v>97</v>
      </c>
      <c r="E6" s="231">
        <v>444</v>
      </c>
      <c r="F6" s="231">
        <v>468</v>
      </c>
      <c r="G6" s="231">
        <v>35</v>
      </c>
      <c r="H6" s="231">
        <v>45</v>
      </c>
      <c r="I6" s="377">
        <v>226</v>
      </c>
      <c r="J6" s="377">
        <v>167</v>
      </c>
      <c r="K6" s="377">
        <v>214</v>
      </c>
      <c r="L6" s="377">
        <v>680</v>
      </c>
      <c r="M6" s="377">
        <v>646</v>
      </c>
      <c r="N6" s="377">
        <v>0</v>
      </c>
      <c r="O6" s="377">
        <v>0</v>
      </c>
      <c r="P6" s="377">
        <v>1</v>
      </c>
    </row>
    <row r="7" spans="1:16" ht="27" x14ac:dyDescent="0.25">
      <c r="A7" s="34">
        <v>2</v>
      </c>
      <c r="B7" s="56" t="s">
        <v>725</v>
      </c>
      <c r="C7" s="35">
        <v>15</v>
      </c>
      <c r="D7" s="35">
        <v>30</v>
      </c>
      <c r="E7" s="35">
        <v>110</v>
      </c>
      <c r="F7" s="35">
        <v>277</v>
      </c>
      <c r="G7" s="35">
        <v>28</v>
      </c>
      <c r="H7" s="35">
        <v>43</v>
      </c>
      <c r="I7" s="75">
        <v>41</v>
      </c>
      <c r="J7" s="75">
        <v>33</v>
      </c>
      <c r="K7" s="75">
        <v>0</v>
      </c>
      <c r="L7" s="75">
        <v>0</v>
      </c>
      <c r="M7" s="75">
        <v>0</v>
      </c>
      <c r="N7" s="75">
        <v>5</v>
      </c>
      <c r="O7" s="75">
        <v>0</v>
      </c>
      <c r="P7" s="75">
        <v>1</v>
      </c>
    </row>
    <row r="8" spans="1:16" ht="27" x14ac:dyDescent="0.25">
      <c r="A8" s="34">
        <v>3</v>
      </c>
      <c r="B8" s="56" t="s">
        <v>726</v>
      </c>
      <c r="C8" s="35">
        <v>38</v>
      </c>
      <c r="D8" s="35">
        <v>34</v>
      </c>
      <c r="E8" s="35">
        <v>155</v>
      </c>
      <c r="F8" s="35">
        <v>253</v>
      </c>
      <c r="G8" s="35">
        <v>22</v>
      </c>
      <c r="H8" s="35">
        <v>21</v>
      </c>
      <c r="I8" s="70">
        <v>36</v>
      </c>
      <c r="J8" s="70">
        <v>27</v>
      </c>
      <c r="K8" s="70">
        <v>0</v>
      </c>
      <c r="L8" s="75">
        <v>0</v>
      </c>
      <c r="M8" s="75">
        <v>0</v>
      </c>
      <c r="N8" s="70">
        <v>4</v>
      </c>
      <c r="O8" s="75">
        <v>0</v>
      </c>
      <c r="P8" s="75">
        <v>1</v>
      </c>
    </row>
    <row r="9" spans="1:16" ht="27" x14ac:dyDescent="0.25">
      <c r="A9" s="34">
        <v>4</v>
      </c>
      <c r="B9" s="56" t="s">
        <v>727</v>
      </c>
      <c r="C9" s="35">
        <v>60</v>
      </c>
      <c r="D9" s="35">
        <v>78</v>
      </c>
      <c r="E9" s="35">
        <v>259</v>
      </c>
      <c r="F9" s="35">
        <v>672</v>
      </c>
      <c r="G9" s="35">
        <v>12</v>
      </c>
      <c r="H9" s="35">
        <v>31</v>
      </c>
      <c r="I9" s="70">
        <v>49</v>
      </c>
      <c r="J9" s="70">
        <v>34</v>
      </c>
      <c r="K9" s="70">
        <v>0</v>
      </c>
      <c r="L9" s="75">
        <v>0</v>
      </c>
      <c r="M9" s="75">
        <v>0</v>
      </c>
      <c r="N9" s="70">
        <v>5</v>
      </c>
      <c r="O9" s="75">
        <v>0</v>
      </c>
      <c r="P9" s="75">
        <v>0</v>
      </c>
    </row>
    <row r="10" spans="1:16" ht="27" x14ac:dyDescent="0.25">
      <c r="A10" s="34">
        <v>5</v>
      </c>
      <c r="B10" s="56" t="s">
        <v>728</v>
      </c>
      <c r="C10" s="35">
        <v>31</v>
      </c>
      <c r="D10" s="35">
        <v>7</v>
      </c>
      <c r="E10" s="35">
        <v>60</v>
      </c>
      <c r="F10" s="35">
        <v>116</v>
      </c>
      <c r="G10" s="35">
        <v>10</v>
      </c>
      <c r="H10" s="35">
        <v>12</v>
      </c>
      <c r="I10" s="70">
        <v>23</v>
      </c>
      <c r="J10" s="70">
        <v>17</v>
      </c>
      <c r="K10" s="70">
        <v>0</v>
      </c>
      <c r="L10" s="75">
        <v>0</v>
      </c>
      <c r="M10" s="75">
        <v>0</v>
      </c>
      <c r="N10" s="70">
        <v>5</v>
      </c>
      <c r="O10" s="75">
        <v>0</v>
      </c>
      <c r="P10" s="75">
        <v>0</v>
      </c>
    </row>
    <row r="11" spans="1:16" ht="35.25" customHeight="1" x14ac:dyDescent="0.25">
      <c r="A11" s="459" t="s">
        <v>729</v>
      </c>
      <c r="B11" s="459"/>
      <c r="C11" s="38">
        <f>SUM(C12:C27)</f>
        <v>235</v>
      </c>
      <c r="D11" s="38">
        <f t="shared" ref="D11:P11" si="1">SUM(D12:D27)</f>
        <v>125</v>
      </c>
      <c r="E11" s="38">
        <f t="shared" si="1"/>
        <v>1007</v>
      </c>
      <c r="F11" s="38">
        <f t="shared" si="1"/>
        <v>135</v>
      </c>
      <c r="G11" s="38">
        <f t="shared" si="1"/>
        <v>13</v>
      </c>
      <c r="H11" s="38">
        <f t="shared" si="1"/>
        <v>254</v>
      </c>
      <c r="I11" s="38">
        <f t="shared" si="1"/>
        <v>135</v>
      </c>
      <c r="J11" s="38">
        <f t="shared" si="1"/>
        <v>110</v>
      </c>
      <c r="K11" s="38">
        <f t="shared" si="1"/>
        <v>80</v>
      </c>
      <c r="L11" s="38">
        <f t="shared" si="1"/>
        <v>555</v>
      </c>
      <c r="M11" s="38">
        <f t="shared" si="1"/>
        <v>359</v>
      </c>
      <c r="N11" s="38">
        <f t="shared" si="1"/>
        <v>3</v>
      </c>
      <c r="O11" s="38">
        <f t="shared" si="1"/>
        <v>0</v>
      </c>
      <c r="P11" s="38">
        <f t="shared" si="1"/>
        <v>0</v>
      </c>
    </row>
    <row r="12" spans="1:16" ht="27" x14ac:dyDescent="0.25">
      <c r="A12" s="34">
        <v>1</v>
      </c>
      <c r="B12" s="56" t="s">
        <v>730</v>
      </c>
      <c r="C12" s="121">
        <v>138</v>
      </c>
      <c r="D12" s="121">
        <v>74</v>
      </c>
      <c r="E12" s="121">
        <v>920</v>
      </c>
      <c r="F12" s="121">
        <v>62</v>
      </c>
      <c r="G12" s="121">
        <v>0</v>
      </c>
      <c r="H12" s="121">
        <v>77</v>
      </c>
      <c r="I12" s="121">
        <v>111</v>
      </c>
      <c r="J12" s="121">
        <v>110</v>
      </c>
      <c r="K12" s="121">
        <v>80</v>
      </c>
      <c r="L12" s="121">
        <v>523</v>
      </c>
      <c r="M12" s="121">
        <v>358</v>
      </c>
      <c r="N12" s="121">
        <v>0</v>
      </c>
      <c r="O12" s="121">
        <v>0</v>
      </c>
      <c r="P12" s="121">
        <v>0</v>
      </c>
    </row>
    <row r="13" spans="1:16" ht="27" x14ac:dyDescent="0.25">
      <c r="A13" s="34">
        <v>2</v>
      </c>
      <c r="B13" s="56" t="s">
        <v>731</v>
      </c>
      <c r="C13" s="121">
        <v>9</v>
      </c>
      <c r="D13" s="121">
        <v>4</v>
      </c>
      <c r="E13" s="121"/>
      <c r="F13" s="121">
        <v>1</v>
      </c>
      <c r="G13" s="121">
        <v>1</v>
      </c>
      <c r="H13" s="121">
        <v>25</v>
      </c>
      <c r="I13" s="378">
        <v>2</v>
      </c>
      <c r="J13" s="378">
        <v>0</v>
      </c>
      <c r="K13" s="378">
        <v>0</v>
      </c>
      <c r="L13" s="378">
        <v>13</v>
      </c>
      <c r="M13" s="378">
        <v>0</v>
      </c>
      <c r="N13" s="121">
        <v>0</v>
      </c>
      <c r="O13" s="121">
        <v>0</v>
      </c>
      <c r="P13" s="121">
        <v>0</v>
      </c>
    </row>
    <row r="14" spans="1:16" ht="27" x14ac:dyDescent="0.25">
      <c r="A14" s="34">
        <v>3</v>
      </c>
      <c r="B14" s="56" t="s">
        <v>732</v>
      </c>
      <c r="C14" s="121">
        <v>3</v>
      </c>
      <c r="D14" s="121">
        <v>4</v>
      </c>
      <c r="E14" s="121">
        <v>8</v>
      </c>
      <c r="F14" s="121">
        <v>0</v>
      </c>
      <c r="G14" s="121">
        <v>0</v>
      </c>
      <c r="H14" s="121">
        <v>4</v>
      </c>
      <c r="I14" s="121">
        <v>0</v>
      </c>
      <c r="J14" s="121">
        <v>0</v>
      </c>
      <c r="K14" s="121">
        <v>0</v>
      </c>
      <c r="L14" s="121">
        <v>7</v>
      </c>
      <c r="M14" s="121">
        <v>0</v>
      </c>
      <c r="N14" s="121">
        <v>0</v>
      </c>
      <c r="O14" s="121">
        <v>0</v>
      </c>
      <c r="P14" s="121">
        <v>0</v>
      </c>
    </row>
    <row r="15" spans="1:16" ht="27" x14ac:dyDescent="0.25">
      <c r="A15" s="34">
        <v>4</v>
      </c>
      <c r="B15" s="56" t="s">
        <v>733</v>
      </c>
      <c r="C15" s="121">
        <v>12</v>
      </c>
      <c r="D15" s="121">
        <v>2</v>
      </c>
      <c r="E15" s="121">
        <v>3</v>
      </c>
      <c r="F15" s="121">
        <v>26</v>
      </c>
      <c r="G15" s="121">
        <v>0</v>
      </c>
      <c r="H15" s="121">
        <v>3</v>
      </c>
      <c r="I15" s="121">
        <v>0</v>
      </c>
      <c r="J15" s="121">
        <v>0</v>
      </c>
      <c r="K15" s="121">
        <v>0</v>
      </c>
      <c r="L15" s="121">
        <v>1</v>
      </c>
      <c r="M15" s="121">
        <v>1</v>
      </c>
      <c r="N15" s="121">
        <v>0</v>
      </c>
      <c r="O15" s="121">
        <v>0</v>
      </c>
      <c r="P15" s="121">
        <v>0</v>
      </c>
    </row>
    <row r="16" spans="1:16" ht="27" x14ac:dyDescent="0.25">
      <c r="A16" s="34">
        <v>5</v>
      </c>
      <c r="B16" s="56" t="s">
        <v>734</v>
      </c>
      <c r="C16" s="121">
        <v>6</v>
      </c>
      <c r="D16" s="121">
        <v>2</v>
      </c>
      <c r="E16" s="121">
        <v>2</v>
      </c>
      <c r="F16" s="121">
        <v>0</v>
      </c>
      <c r="G16" s="121">
        <v>6</v>
      </c>
      <c r="H16" s="121">
        <v>5</v>
      </c>
      <c r="I16" s="121">
        <v>0</v>
      </c>
      <c r="J16" s="121">
        <v>0</v>
      </c>
      <c r="K16" s="121">
        <v>0</v>
      </c>
      <c r="L16" s="121">
        <v>0</v>
      </c>
      <c r="M16" s="121">
        <v>0</v>
      </c>
      <c r="N16" s="121">
        <v>0</v>
      </c>
      <c r="O16" s="121">
        <v>0</v>
      </c>
      <c r="P16" s="121">
        <v>0</v>
      </c>
    </row>
    <row r="17" spans="1:16" ht="27" x14ac:dyDescent="0.25">
      <c r="A17" s="34">
        <v>6</v>
      </c>
      <c r="B17" s="56" t="s">
        <v>735</v>
      </c>
      <c r="C17" s="121">
        <v>14</v>
      </c>
      <c r="D17" s="121">
        <v>8</v>
      </c>
      <c r="E17" s="121">
        <v>9</v>
      </c>
      <c r="F17" s="121">
        <v>12</v>
      </c>
      <c r="G17" s="121">
        <v>0</v>
      </c>
      <c r="H17" s="121">
        <v>2</v>
      </c>
      <c r="I17" s="121">
        <v>0</v>
      </c>
      <c r="J17" s="121">
        <v>0</v>
      </c>
      <c r="K17" s="121">
        <v>0</v>
      </c>
      <c r="L17" s="121">
        <v>2</v>
      </c>
      <c r="M17" s="121">
        <v>0</v>
      </c>
      <c r="N17" s="121">
        <v>1</v>
      </c>
      <c r="O17" s="121">
        <v>0</v>
      </c>
      <c r="P17" s="121">
        <v>0</v>
      </c>
    </row>
    <row r="18" spans="1:16" ht="27" x14ac:dyDescent="0.25">
      <c r="A18" s="34">
        <v>7</v>
      </c>
      <c r="B18" s="56" t="s">
        <v>736</v>
      </c>
      <c r="C18" s="121">
        <v>11</v>
      </c>
      <c r="D18" s="121">
        <v>15</v>
      </c>
      <c r="E18" s="121">
        <v>32</v>
      </c>
      <c r="F18" s="121">
        <v>18</v>
      </c>
      <c r="G18" s="121">
        <v>5</v>
      </c>
      <c r="H18" s="121">
        <v>51</v>
      </c>
      <c r="I18" s="121">
        <v>1</v>
      </c>
      <c r="J18" s="121">
        <v>0</v>
      </c>
      <c r="K18" s="121">
        <v>0</v>
      </c>
      <c r="L18" s="121">
        <v>0</v>
      </c>
      <c r="M18" s="121">
        <v>0</v>
      </c>
      <c r="N18" s="121">
        <v>0</v>
      </c>
      <c r="O18" s="121">
        <v>0</v>
      </c>
      <c r="P18" s="121">
        <v>0</v>
      </c>
    </row>
    <row r="19" spans="1:16" ht="27" x14ac:dyDescent="0.25">
      <c r="A19" s="34">
        <v>8</v>
      </c>
      <c r="B19" s="56" t="s">
        <v>737</v>
      </c>
      <c r="C19" s="378">
        <v>2</v>
      </c>
      <c r="D19" s="378">
        <v>1</v>
      </c>
      <c r="E19" s="121">
        <v>0</v>
      </c>
      <c r="F19" s="121">
        <v>0</v>
      </c>
      <c r="G19" s="121">
        <v>0</v>
      </c>
      <c r="H19" s="121">
        <v>5</v>
      </c>
      <c r="I19" s="121">
        <v>9</v>
      </c>
      <c r="J19" s="121">
        <v>0</v>
      </c>
      <c r="K19" s="121">
        <v>0</v>
      </c>
      <c r="L19" s="121">
        <v>0</v>
      </c>
      <c r="M19" s="121">
        <v>0</v>
      </c>
      <c r="N19" s="121">
        <v>1</v>
      </c>
      <c r="O19" s="121">
        <v>0</v>
      </c>
      <c r="P19" s="121">
        <v>0</v>
      </c>
    </row>
    <row r="20" spans="1:16" ht="27" x14ac:dyDescent="0.25">
      <c r="A20" s="34">
        <v>9</v>
      </c>
      <c r="B20" s="56" t="s">
        <v>738</v>
      </c>
      <c r="C20" s="121">
        <v>7</v>
      </c>
      <c r="D20" s="121">
        <v>4</v>
      </c>
      <c r="E20" s="121">
        <v>12</v>
      </c>
      <c r="F20" s="121">
        <v>0</v>
      </c>
      <c r="G20" s="121">
        <v>0</v>
      </c>
      <c r="H20" s="121">
        <v>4</v>
      </c>
      <c r="I20" s="121">
        <v>0</v>
      </c>
      <c r="J20" s="121">
        <v>0</v>
      </c>
      <c r="K20" s="121">
        <v>0</v>
      </c>
      <c r="L20" s="121">
        <v>0</v>
      </c>
      <c r="M20" s="121">
        <v>0</v>
      </c>
      <c r="N20" s="121">
        <v>0</v>
      </c>
      <c r="O20" s="121">
        <v>0</v>
      </c>
      <c r="P20" s="121">
        <v>0</v>
      </c>
    </row>
    <row r="21" spans="1:16" ht="27" x14ac:dyDescent="0.25">
      <c r="A21" s="34">
        <v>10</v>
      </c>
      <c r="B21" s="56" t="s">
        <v>739</v>
      </c>
      <c r="C21" s="34">
        <v>1</v>
      </c>
      <c r="D21" s="34">
        <v>2</v>
      </c>
      <c r="E21" s="34">
        <v>1</v>
      </c>
      <c r="F21" s="34">
        <v>11</v>
      </c>
      <c r="G21" s="56">
        <v>0</v>
      </c>
      <c r="H21" s="34">
        <v>11</v>
      </c>
      <c r="I21" s="56">
        <v>3</v>
      </c>
      <c r="J21" s="56">
        <v>0</v>
      </c>
      <c r="K21" s="56">
        <v>0</v>
      </c>
      <c r="L21" s="34">
        <v>1</v>
      </c>
      <c r="M21" s="56">
        <v>0</v>
      </c>
      <c r="N21" s="34">
        <v>1</v>
      </c>
      <c r="O21" s="56">
        <v>0</v>
      </c>
      <c r="P21" s="56">
        <v>0</v>
      </c>
    </row>
    <row r="22" spans="1:16" ht="27" x14ac:dyDescent="0.25">
      <c r="A22" s="34">
        <v>11</v>
      </c>
      <c r="B22" s="56" t="s">
        <v>740</v>
      </c>
      <c r="C22" s="34">
        <v>7</v>
      </c>
      <c r="D22" s="34">
        <v>3</v>
      </c>
      <c r="E22" s="34">
        <v>0</v>
      </c>
      <c r="F22" s="34">
        <v>0</v>
      </c>
      <c r="G22" s="56">
        <v>0</v>
      </c>
      <c r="H22" s="34">
        <v>26</v>
      </c>
      <c r="I22" s="56">
        <v>0</v>
      </c>
      <c r="J22" s="56">
        <v>0</v>
      </c>
      <c r="K22" s="56">
        <v>0</v>
      </c>
      <c r="L22" s="34">
        <v>0</v>
      </c>
      <c r="M22" s="56">
        <v>0</v>
      </c>
      <c r="N22" s="34">
        <v>0</v>
      </c>
      <c r="O22" s="56">
        <v>0</v>
      </c>
      <c r="P22" s="56">
        <v>0</v>
      </c>
    </row>
    <row r="23" spans="1:16" ht="40.5" x14ac:dyDescent="0.25">
      <c r="A23" s="34">
        <v>12</v>
      </c>
      <c r="B23" s="56" t="s">
        <v>741</v>
      </c>
      <c r="C23" s="34">
        <v>12</v>
      </c>
      <c r="D23" s="34">
        <v>3</v>
      </c>
      <c r="E23" s="34">
        <v>10</v>
      </c>
      <c r="F23" s="34">
        <v>3</v>
      </c>
      <c r="G23" s="56">
        <v>1</v>
      </c>
      <c r="H23" s="34">
        <v>31</v>
      </c>
      <c r="I23" s="56">
        <v>0</v>
      </c>
      <c r="J23" s="56">
        <v>0</v>
      </c>
      <c r="K23" s="56">
        <v>0</v>
      </c>
      <c r="L23" s="34">
        <v>0</v>
      </c>
      <c r="M23" s="56">
        <v>0</v>
      </c>
      <c r="N23" s="34">
        <v>0</v>
      </c>
      <c r="O23" s="56">
        <v>0</v>
      </c>
      <c r="P23" s="56">
        <v>0</v>
      </c>
    </row>
    <row r="24" spans="1:16" ht="40.5" x14ac:dyDescent="0.25">
      <c r="A24" s="34">
        <v>13</v>
      </c>
      <c r="B24" s="56" t="s">
        <v>742</v>
      </c>
      <c r="C24" s="34">
        <v>3</v>
      </c>
      <c r="D24" s="34">
        <v>0</v>
      </c>
      <c r="E24" s="34">
        <v>4</v>
      </c>
      <c r="F24" s="34">
        <v>0</v>
      </c>
      <c r="G24" s="56">
        <v>0</v>
      </c>
      <c r="H24" s="34">
        <v>4</v>
      </c>
      <c r="I24" s="34">
        <v>0</v>
      </c>
      <c r="J24" s="34">
        <v>0</v>
      </c>
      <c r="K24" s="56">
        <v>0</v>
      </c>
      <c r="L24" s="34">
        <v>0</v>
      </c>
      <c r="M24" s="34">
        <v>0</v>
      </c>
      <c r="N24" s="34">
        <v>0</v>
      </c>
      <c r="O24" s="56">
        <v>0</v>
      </c>
      <c r="P24" s="56">
        <v>0</v>
      </c>
    </row>
    <row r="25" spans="1:16" ht="27" x14ac:dyDescent="0.25">
      <c r="A25" s="34">
        <v>14</v>
      </c>
      <c r="B25" s="56" t="s">
        <v>743</v>
      </c>
      <c r="C25" s="2">
        <v>3</v>
      </c>
      <c r="D25" s="2">
        <v>0</v>
      </c>
      <c r="E25" s="2">
        <v>5</v>
      </c>
      <c r="F25" s="2">
        <v>2</v>
      </c>
      <c r="G25" s="2">
        <v>0</v>
      </c>
      <c r="H25" s="2">
        <v>2</v>
      </c>
      <c r="I25" s="2">
        <v>1</v>
      </c>
      <c r="J25" s="2">
        <v>0</v>
      </c>
      <c r="K25" s="2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</row>
    <row r="26" spans="1:16" ht="27" x14ac:dyDescent="0.25">
      <c r="A26" s="34">
        <v>15</v>
      </c>
      <c r="B26" s="56" t="s">
        <v>744</v>
      </c>
      <c r="C26" s="34">
        <v>1</v>
      </c>
      <c r="D26" s="34">
        <v>2</v>
      </c>
      <c r="E26" s="34">
        <v>1</v>
      </c>
      <c r="F26" s="34">
        <v>0</v>
      </c>
      <c r="G26" s="34">
        <v>0</v>
      </c>
      <c r="H26" s="34">
        <v>3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</row>
    <row r="27" spans="1:16" ht="27" x14ac:dyDescent="0.25">
      <c r="A27" s="34">
        <v>16</v>
      </c>
      <c r="B27" s="56" t="s">
        <v>745</v>
      </c>
      <c r="C27" s="34">
        <v>6</v>
      </c>
      <c r="D27" s="34">
        <v>1</v>
      </c>
      <c r="E27" s="34">
        <v>0</v>
      </c>
      <c r="F27" s="34">
        <v>0</v>
      </c>
      <c r="G27" s="56">
        <v>0</v>
      </c>
      <c r="H27" s="34">
        <v>1</v>
      </c>
      <c r="I27" s="34">
        <v>8</v>
      </c>
      <c r="J27" s="34">
        <v>0</v>
      </c>
      <c r="K27" s="56">
        <v>0</v>
      </c>
      <c r="L27" s="34">
        <v>8</v>
      </c>
      <c r="M27" s="34">
        <v>0</v>
      </c>
      <c r="N27" s="34">
        <v>0</v>
      </c>
      <c r="O27" s="56">
        <v>0</v>
      </c>
      <c r="P27" s="56">
        <v>0</v>
      </c>
    </row>
    <row r="28" spans="1:16" ht="33.75" customHeight="1" x14ac:dyDescent="0.25">
      <c r="A28" s="459" t="s">
        <v>746</v>
      </c>
      <c r="B28" s="459"/>
      <c r="C28" s="38">
        <f t="shared" ref="C28:P28" si="2">SUM(C29:C31)</f>
        <v>77</v>
      </c>
      <c r="D28" s="38">
        <f t="shared" si="2"/>
        <v>68</v>
      </c>
      <c r="E28" s="38">
        <f t="shared" si="2"/>
        <v>873</v>
      </c>
      <c r="F28" s="38">
        <f t="shared" si="2"/>
        <v>77</v>
      </c>
      <c r="G28" s="38">
        <f t="shared" si="2"/>
        <v>0</v>
      </c>
      <c r="H28" s="38">
        <f t="shared" si="2"/>
        <v>110</v>
      </c>
      <c r="I28" s="38">
        <f t="shared" si="2"/>
        <v>107</v>
      </c>
      <c r="J28" s="38">
        <f t="shared" si="2"/>
        <v>4</v>
      </c>
      <c r="K28" s="38">
        <f t="shared" si="2"/>
        <v>104</v>
      </c>
      <c r="L28" s="38">
        <f t="shared" si="2"/>
        <v>398</v>
      </c>
      <c r="M28" s="38">
        <f t="shared" si="2"/>
        <v>404</v>
      </c>
      <c r="N28" s="38">
        <f t="shared" si="2"/>
        <v>6</v>
      </c>
      <c r="O28" s="38">
        <f t="shared" si="2"/>
        <v>1</v>
      </c>
      <c r="P28" s="38">
        <f t="shared" si="2"/>
        <v>4</v>
      </c>
    </row>
    <row r="29" spans="1:16" ht="27" x14ac:dyDescent="0.25">
      <c r="A29" s="34">
        <v>1</v>
      </c>
      <c r="B29" s="56" t="s">
        <v>747</v>
      </c>
      <c r="C29" s="230">
        <v>50</v>
      </c>
      <c r="D29" s="230">
        <v>30</v>
      </c>
      <c r="E29" s="230">
        <v>857</v>
      </c>
      <c r="F29" s="230">
        <v>13</v>
      </c>
      <c r="G29" s="230">
        <v>0</v>
      </c>
      <c r="H29" s="230">
        <v>85</v>
      </c>
      <c r="I29" s="213">
        <v>94</v>
      </c>
      <c r="J29" s="213">
        <v>4</v>
      </c>
      <c r="K29" s="213">
        <v>104</v>
      </c>
      <c r="L29" s="213">
        <v>398</v>
      </c>
      <c r="M29" s="213">
        <v>404</v>
      </c>
      <c r="N29" s="213">
        <v>0</v>
      </c>
      <c r="O29" s="213">
        <v>1</v>
      </c>
      <c r="P29" s="213">
        <v>4</v>
      </c>
    </row>
    <row r="30" spans="1:16" ht="27" x14ac:dyDescent="0.25">
      <c r="A30" s="34">
        <v>2</v>
      </c>
      <c r="B30" s="56" t="s">
        <v>748</v>
      </c>
      <c r="C30" s="47">
        <v>22</v>
      </c>
      <c r="D30" s="47">
        <v>30</v>
      </c>
      <c r="E30" s="47">
        <v>0</v>
      </c>
      <c r="F30" s="47">
        <v>35</v>
      </c>
      <c r="G30" s="47">
        <v>0</v>
      </c>
      <c r="H30" s="47">
        <v>1</v>
      </c>
      <c r="I30" s="56">
        <v>5</v>
      </c>
      <c r="J30" s="56">
        <v>0</v>
      </c>
      <c r="K30" s="56">
        <v>0</v>
      </c>
      <c r="L30" s="56">
        <v>0</v>
      </c>
      <c r="M30" s="56">
        <v>0</v>
      </c>
      <c r="N30" s="56">
        <v>3</v>
      </c>
      <c r="O30" s="56">
        <v>0</v>
      </c>
      <c r="P30" s="56">
        <v>0</v>
      </c>
    </row>
    <row r="31" spans="1:16" ht="27" x14ac:dyDescent="0.25">
      <c r="A31" s="34">
        <v>3</v>
      </c>
      <c r="B31" s="56" t="s">
        <v>749</v>
      </c>
      <c r="C31" s="47">
        <v>5</v>
      </c>
      <c r="D31" s="47">
        <v>8</v>
      </c>
      <c r="E31" s="47">
        <v>16</v>
      </c>
      <c r="F31" s="47">
        <v>29</v>
      </c>
      <c r="G31" s="47">
        <v>0</v>
      </c>
      <c r="H31" s="47">
        <v>24</v>
      </c>
      <c r="I31" s="34">
        <v>8</v>
      </c>
      <c r="J31" s="34">
        <v>0</v>
      </c>
      <c r="K31" s="34">
        <v>0</v>
      </c>
      <c r="L31" s="56">
        <v>0</v>
      </c>
      <c r="M31" s="56">
        <v>0</v>
      </c>
      <c r="N31" s="34">
        <v>3</v>
      </c>
      <c r="O31" s="56">
        <v>0</v>
      </c>
      <c r="P31" s="56">
        <v>0</v>
      </c>
    </row>
    <row r="32" spans="1:16" ht="35.25" customHeight="1" x14ac:dyDescent="0.25">
      <c r="A32" s="459" t="s">
        <v>750</v>
      </c>
      <c r="B32" s="459"/>
      <c r="C32" s="69">
        <f>SUM(C33:C41)</f>
        <v>385</v>
      </c>
      <c r="D32" s="69">
        <f t="shared" ref="D32:P32" si="3">SUM(D33:D41)</f>
        <v>230</v>
      </c>
      <c r="E32" s="69">
        <f t="shared" si="3"/>
        <v>91</v>
      </c>
      <c r="F32" s="69">
        <f t="shared" si="3"/>
        <v>38</v>
      </c>
      <c r="G32" s="69">
        <f t="shared" si="3"/>
        <v>12</v>
      </c>
      <c r="H32" s="69">
        <f t="shared" si="3"/>
        <v>328</v>
      </c>
      <c r="I32" s="69">
        <f t="shared" si="3"/>
        <v>17</v>
      </c>
      <c r="J32" s="69">
        <f t="shared" si="3"/>
        <v>17</v>
      </c>
      <c r="K32" s="69">
        <f t="shared" si="3"/>
        <v>91</v>
      </c>
      <c r="L32" s="69">
        <f t="shared" si="3"/>
        <v>774</v>
      </c>
      <c r="M32" s="69">
        <f t="shared" si="3"/>
        <v>527</v>
      </c>
      <c r="N32" s="69">
        <f t="shared" si="3"/>
        <v>0</v>
      </c>
      <c r="O32" s="69">
        <f t="shared" si="3"/>
        <v>11</v>
      </c>
      <c r="P32" s="69">
        <f t="shared" si="3"/>
        <v>3</v>
      </c>
    </row>
    <row r="33" spans="1:16" ht="27" x14ac:dyDescent="0.25">
      <c r="A33" s="34">
        <v>1</v>
      </c>
      <c r="B33" s="56" t="s">
        <v>751</v>
      </c>
      <c r="C33" s="34">
        <v>53</v>
      </c>
      <c r="D33" s="34">
        <v>36</v>
      </c>
      <c r="E33" s="34">
        <v>27</v>
      </c>
      <c r="F33" s="34">
        <v>11</v>
      </c>
      <c r="G33" s="34">
        <v>11</v>
      </c>
      <c r="H33" s="34">
        <v>58</v>
      </c>
      <c r="I33" s="56">
        <v>17</v>
      </c>
      <c r="J33" s="56">
        <v>17</v>
      </c>
      <c r="K33" s="56">
        <v>91</v>
      </c>
      <c r="L33" s="56">
        <v>774</v>
      </c>
      <c r="M33" s="56">
        <v>527</v>
      </c>
      <c r="N33" s="56">
        <v>0</v>
      </c>
      <c r="O33" s="75">
        <v>11</v>
      </c>
      <c r="P33" s="56">
        <v>3</v>
      </c>
    </row>
    <row r="34" spans="1:16" ht="27" x14ac:dyDescent="0.25">
      <c r="A34" s="34">
        <v>2</v>
      </c>
      <c r="B34" s="56" t="s">
        <v>752</v>
      </c>
      <c r="C34" s="34">
        <v>28</v>
      </c>
      <c r="D34" s="34">
        <v>17</v>
      </c>
      <c r="E34" s="34">
        <v>16</v>
      </c>
      <c r="F34" s="34">
        <v>2</v>
      </c>
      <c r="G34" s="34">
        <v>0</v>
      </c>
      <c r="H34" s="34">
        <v>51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</row>
    <row r="35" spans="1:16" ht="27" x14ac:dyDescent="0.25">
      <c r="A35" s="34">
        <v>3</v>
      </c>
      <c r="B35" s="56" t="s">
        <v>753</v>
      </c>
      <c r="C35" s="34">
        <v>56</v>
      </c>
      <c r="D35" s="34">
        <v>37</v>
      </c>
      <c r="E35" s="34">
        <v>19</v>
      </c>
      <c r="F35" s="34">
        <v>9</v>
      </c>
      <c r="G35" s="34">
        <v>0</v>
      </c>
      <c r="H35" s="34">
        <v>14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</row>
    <row r="36" spans="1:16" ht="40.5" x14ac:dyDescent="0.25">
      <c r="A36" s="34">
        <v>4</v>
      </c>
      <c r="B36" s="56" t="s">
        <v>754</v>
      </c>
      <c r="C36" s="34">
        <v>97</v>
      </c>
      <c r="D36" s="34">
        <v>21</v>
      </c>
      <c r="E36" s="34">
        <v>13</v>
      </c>
      <c r="F36" s="34">
        <v>3</v>
      </c>
      <c r="G36" s="34">
        <v>0</v>
      </c>
      <c r="H36" s="34">
        <v>16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</row>
    <row r="37" spans="1:16" ht="27" x14ac:dyDescent="0.25">
      <c r="A37" s="34">
        <v>5</v>
      </c>
      <c r="B37" s="56" t="s">
        <v>755</v>
      </c>
      <c r="C37" s="34">
        <v>2</v>
      </c>
      <c r="D37" s="34">
        <v>1</v>
      </c>
      <c r="E37" s="34">
        <v>1</v>
      </c>
      <c r="F37" s="34">
        <v>0</v>
      </c>
      <c r="G37" s="34">
        <v>1</v>
      </c>
      <c r="H37" s="34">
        <v>11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</row>
    <row r="38" spans="1:16" ht="27" x14ac:dyDescent="0.25">
      <c r="A38" s="34">
        <v>6</v>
      </c>
      <c r="B38" s="56" t="s">
        <v>756</v>
      </c>
      <c r="C38" s="34">
        <v>34</v>
      </c>
      <c r="D38" s="34">
        <v>39</v>
      </c>
      <c r="E38" s="34">
        <v>8</v>
      </c>
      <c r="F38" s="34">
        <v>6</v>
      </c>
      <c r="G38" s="34">
        <v>0</v>
      </c>
      <c r="H38" s="34">
        <v>26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</row>
    <row r="39" spans="1:16" ht="27" x14ac:dyDescent="0.25">
      <c r="A39" s="34">
        <v>7</v>
      </c>
      <c r="B39" s="56" t="s">
        <v>757</v>
      </c>
      <c r="C39" s="34">
        <v>31</v>
      </c>
      <c r="D39" s="34">
        <v>39</v>
      </c>
      <c r="E39" s="34">
        <v>0</v>
      </c>
      <c r="F39" s="34">
        <v>0</v>
      </c>
      <c r="G39" s="34">
        <v>0</v>
      </c>
      <c r="H39" s="34">
        <v>69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</row>
    <row r="40" spans="1:16" ht="27" x14ac:dyDescent="0.25">
      <c r="A40" s="34">
        <v>8</v>
      </c>
      <c r="B40" s="56" t="s">
        <v>758</v>
      </c>
      <c r="C40" s="34">
        <v>43</v>
      </c>
      <c r="D40" s="34">
        <v>15</v>
      </c>
      <c r="E40" s="34">
        <v>2</v>
      </c>
      <c r="F40" s="34">
        <v>2</v>
      </c>
      <c r="G40" s="34">
        <v>0</v>
      </c>
      <c r="H40" s="34">
        <v>39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</row>
    <row r="41" spans="1:16" ht="27" x14ac:dyDescent="0.25">
      <c r="A41" s="34">
        <v>9</v>
      </c>
      <c r="B41" s="56" t="s">
        <v>759</v>
      </c>
      <c r="C41" s="34">
        <v>41</v>
      </c>
      <c r="D41" s="34">
        <v>25</v>
      </c>
      <c r="E41" s="34">
        <v>5</v>
      </c>
      <c r="F41" s="34">
        <v>5</v>
      </c>
      <c r="G41" s="34">
        <v>0</v>
      </c>
      <c r="H41" s="34">
        <v>44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0</v>
      </c>
    </row>
    <row r="42" spans="1:16" ht="39" customHeight="1" x14ac:dyDescent="0.25">
      <c r="A42" s="459" t="s">
        <v>760</v>
      </c>
      <c r="B42" s="459"/>
      <c r="C42" s="38">
        <f>SUM(C43+C44+C45+C46+C47+C48+C49+C50+C51+C52+C53+C54)</f>
        <v>135</v>
      </c>
      <c r="D42" s="38">
        <f t="shared" ref="D42:P42" si="4">SUM(D43+D44+D45+D46+D47+D48+D49+D50+D51+D52+D53+D54)</f>
        <v>171</v>
      </c>
      <c r="E42" s="38">
        <f t="shared" si="4"/>
        <v>20</v>
      </c>
      <c r="F42" s="38">
        <f t="shared" si="4"/>
        <v>15</v>
      </c>
      <c r="G42" s="38">
        <f t="shared" si="4"/>
        <v>9</v>
      </c>
      <c r="H42" s="38">
        <f t="shared" si="4"/>
        <v>187</v>
      </c>
      <c r="I42" s="38">
        <f t="shared" si="4"/>
        <v>161</v>
      </c>
      <c r="J42" s="38">
        <f t="shared" si="4"/>
        <v>28</v>
      </c>
      <c r="K42" s="38">
        <f t="shared" si="4"/>
        <v>111</v>
      </c>
      <c r="L42" s="38">
        <f t="shared" si="4"/>
        <v>540</v>
      </c>
      <c r="M42" s="38">
        <f t="shared" si="4"/>
        <v>258</v>
      </c>
      <c r="N42" s="38">
        <f t="shared" si="4"/>
        <v>0</v>
      </c>
      <c r="O42" s="38">
        <f t="shared" si="4"/>
        <v>0</v>
      </c>
      <c r="P42" s="38">
        <f t="shared" si="4"/>
        <v>1</v>
      </c>
    </row>
    <row r="43" spans="1:16" ht="27" x14ac:dyDescent="0.25">
      <c r="A43" s="34">
        <v>1</v>
      </c>
      <c r="B43" s="56" t="s">
        <v>761</v>
      </c>
      <c r="C43" s="377">
        <v>68</v>
      </c>
      <c r="D43" s="377">
        <v>90</v>
      </c>
      <c r="E43" s="377">
        <v>20</v>
      </c>
      <c r="F43" s="377">
        <v>10</v>
      </c>
      <c r="G43" s="377">
        <v>5</v>
      </c>
      <c r="H43" s="377">
        <v>96</v>
      </c>
      <c r="I43" s="377">
        <v>103</v>
      </c>
      <c r="J43" s="377">
        <v>10</v>
      </c>
      <c r="K43" s="75">
        <v>111</v>
      </c>
      <c r="L43" s="75">
        <v>540</v>
      </c>
      <c r="M43" s="75">
        <v>258</v>
      </c>
      <c r="N43" s="75">
        <v>0</v>
      </c>
      <c r="O43" s="75">
        <v>0</v>
      </c>
      <c r="P43" s="75">
        <v>1</v>
      </c>
    </row>
    <row r="44" spans="1:16" ht="27" x14ac:dyDescent="0.25">
      <c r="A44" s="34">
        <v>2</v>
      </c>
      <c r="B44" s="56" t="s">
        <v>762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2</v>
      </c>
      <c r="J44" s="75">
        <v>1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</row>
    <row r="45" spans="1:16" ht="27" x14ac:dyDescent="0.25">
      <c r="A45" s="34">
        <v>3</v>
      </c>
      <c r="B45" s="56" t="s">
        <v>763</v>
      </c>
      <c r="C45" s="75">
        <v>12</v>
      </c>
      <c r="D45" s="75">
        <v>40</v>
      </c>
      <c r="E45" s="75">
        <v>0</v>
      </c>
      <c r="F45" s="75">
        <v>3</v>
      </c>
      <c r="G45" s="75">
        <v>4</v>
      </c>
      <c r="H45" s="75">
        <v>34</v>
      </c>
      <c r="I45" s="75">
        <v>20</v>
      </c>
      <c r="J45" s="75">
        <v>2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</row>
    <row r="46" spans="1:16" ht="40.5" x14ac:dyDescent="0.25">
      <c r="A46" s="34">
        <v>4</v>
      </c>
      <c r="B46" s="56" t="s">
        <v>764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  <c r="H46" s="75">
        <v>0</v>
      </c>
      <c r="I46" s="75">
        <v>3</v>
      </c>
      <c r="J46" s="75">
        <v>1</v>
      </c>
      <c r="K46" s="75">
        <v>0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</row>
    <row r="47" spans="1:16" ht="27" x14ac:dyDescent="0.25">
      <c r="A47" s="34">
        <v>5</v>
      </c>
      <c r="B47" s="56" t="s">
        <v>765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  <c r="H47" s="75">
        <v>0</v>
      </c>
      <c r="I47" s="75">
        <v>5</v>
      </c>
      <c r="J47" s="75">
        <v>3</v>
      </c>
      <c r="K47" s="75">
        <v>0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</row>
    <row r="48" spans="1:16" ht="33.75" customHeight="1" x14ac:dyDescent="0.25">
      <c r="A48" s="34">
        <v>6</v>
      </c>
      <c r="B48" s="56" t="s">
        <v>766</v>
      </c>
      <c r="C48" s="75">
        <v>25</v>
      </c>
      <c r="D48" s="75">
        <v>5</v>
      </c>
      <c r="E48" s="75">
        <v>0</v>
      </c>
      <c r="F48" s="75">
        <v>0</v>
      </c>
      <c r="G48" s="75">
        <v>0</v>
      </c>
      <c r="H48" s="75">
        <v>5</v>
      </c>
      <c r="I48" s="75">
        <v>3</v>
      </c>
      <c r="J48" s="75">
        <v>2</v>
      </c>
      <c r="K48" s="75">
        <v>0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</row>
    <row r="49" spans="1:16" ht="27" x14ac:dyDescent="0.25">
      <c r="A49" s="34">
        <v>7</v>
      </c>
      <c r="B49" s="56" t="s">
        <v>767</v>
      </c>
      <c r="C49" s="75">
        <v>0</v>
      </c>
      <c r="D49" s="75">
        <v>5</v>
      </c>
      <c r="E49" s="75">
        <v>0</v>
      </c>
      <c r="F49" s="75">
        <v>0</v>
      </c>
      <c r="G49" s="75">
        <v>0</v>
      </c>
      <c r="H49" s="75">
        <v>14</v>
      </c>
      <c r="I49" s="75">
        <v>2</v>
      </c>
      <c r="J49" s="75">
        <v>1</v>
      </c>
      <c r="K49" s="75">
        <v>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</row>
    <row r="50" spans="1:16" ht="27" x14ac:dyDescent="0.25">
      <c r="A50" s="34">
        <v>8</v>
      </c>
      <c r="B50" s="56" t="s">
        <v>768</v>
      </c>
      <c r="C50" s="75">
        <v>1</v>
      </c>
      <c r="D50" s="75">
        <v>4</v>
      </c>
      <c r="E50" s="75">
        <v>0</v>
      </c>
      <c r="F50" s="75">
        <v>0</v>
      </c>
      <c r="G50" s="75">
        <v>0</v>
      </c>
      <c r="H50" s="75">
        <v>1</v>
      </c>
      <c r="I50" s="75">
        <v>2</v>
      </c>
      <c r="J50" s="75">
        <v>1</v>
      </c>
      <c r="K50" s="75">
        <v>0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</row>
    <row r="51" spans="1:16" ht="27" x14ac:dyDescent="0.25">
      <c r="A51" s="34">
        <v>9</v>
      </c>
      <c r="B51" s="56" t="s">
        <v>769</v>
      </c>
      <c r="C51" s="75">
        <v>3</v>
      </c>
      <c r="D51" s="75">
        <v>0</v>
      </c>
      <c r="E51" s="75">
        <v>0</v>
      </c>
      <c r="F51" s="75">
        <v>0</v>
      </c>
      <c r="G51" s="75">
        <v>0</v>
      </c>
      <c r="H51" s="75">
        <v>9</v>
      </c>
      <c r="I51" s="75">
        <v>3</v>
      </c>
      <c r="J51" s="75">
        <v>0</v>
      </c>
      <c r="K51" s="75">
        <v>0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</row>
    <row r="52" spans="1:16" ht="27" x14ac:dyDescent="0.25">
      <c r="A52" s="34">
        <v>10</v>
      </c>
      <c r="B52" s="56" t="s">
        <v>770</v>
      </c>
      <c r="C52" s="75">
        <v>7</v>
      </c>
      <c r="D52" s="75">
        <v>6</v>
      </c>
      <c r="E52" s="75">
        <v>0</v>
      </c>
      <c r="F52" s="75">
        <v>0</v>
      </c>
      <c r="G52" s="75">
        <v>0</v>
      </c>
      <c r="H52" s="75">
        <v>13</v>
      </c>
      <c r="I52" s="75">
        <v>4</v>
      </c>
      <c r="J52" s="75">
        <v>2</v>
      </c>
      <c r="K52" s="75">
        <v>0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</row>
    <row r="53" spans="1:16" ht="27" x14ac:dyDescent="0.25">
      <c r="A53" s="34">
        <v>11</v>
      </c>
      <c r="B53" s="56" t="s">
        <v>771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  <c r="J53" s="75">
        <v>0</v>
      </c>
      <c r="K53" s="75">
        <v>0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</row>
    <row r="54" spans="1:16" ht="27" x14ac:dyDescent="0.25">
      <c r="A54" s="34">
        <v>12</v>
      </c>
      <c r="B54" s="56" t="s">
        <v>772</v>
      </c>
      <c r="C54" s="75">
        <v>19</v>
      </c>
      <c r="D54" s="75">
        <v>21</v>
      </c>
      <c r="E54" s="75">
        <v>0</v>
      </c>
      <c r="F54" s="75">
        <v>2</v>
      </c>
      <c r="G54" s="75">
        <v>0</v>
      </c>
      <c r="H54" s="75">
        <v>15</v>
      </c>
      <c r="I54" s="75">
        <v>14</v>
      </c>
      <c r="J54" s="75">
        <v>5</v>
      </c>
      <c r="K54" s="75">
        <v>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</row>
    <row r="55" spans="1:16" x14ac:dyDescent="0.25">
      <c r="A55" s="460" t="s">
        <v>351</v>
      </c>
      <c r="B55" s="460"/>
      <c r="C55" s="379">
        <f>SUM(C5+C11+C28+C32+C42)</f>
        <v>1094</v>
      </c>
      <c r="D55" s="379">
        <f t="shared" ref="D55:P55" si="5">SUM(D5+D11+D28+D32+D42)</f>
        <v>840</v>
      </c>
      <c r="E55" s="379">
        <f t="shared" si="5"/>
        <v>3019</v>
      </c>
      <c r="F55" s="379">
        <f t="shared" si="5"/>
        <v>2051</v>
      </c>
      <c r="G55" s="379">
        <f t="shared" si="5"/>
        <v>141</v>
      </c>
      <c r="H55" s="379">
        <f t="shared" si="5"/>
        <v>1031</v>
      </c>
      <c r="I55" s="379">
        <f t="shared" si="5"/>
        <v>795</v>
      </c>
      <c r="J55" s="379">
        <f t="shared" si="5"/>
        <v>437</v>
      </c>
      <c r="K55" s="379">
        <f t="shared" si="5"/>
        <v>600</v>
      </c>
      <c r="L55" s="379">
        <f t="shared" si="5"/>
        <v>2947</v>
      </c>
      <c r="M55" s="379">
        <f t="shared" si="5"/>
        <v>2194</v>
      </c>
      <c r="N55" s="379">
        <f t="shared" si="5"/>
        <v>28</v>
      </c>
      <c r="O55" s="379">
        <f t="shared" si="5"/>
        <v>12</v>
      </c>
      <c r="P55" s="379">
        <f t="shared" si="5"/>
        <v>11</v>
      </c>
    </row>
  </sheetData>
  <mergeCells count="8">
    <mergeCell ref="A42:B42"/>
    <mergeCell ref="A55:B55"/>
    <mergeCell ref="A1:P1"/>
    <mergeCell ref="A2:P2"/>
    <mergeCell ref="A5:B5"/>
    <mergeCell ref="A11:B11"/>
    <mergeCell ref="A28:B28"/>
    <mergeCell ref="A32:B32"/>
  </mergeCells>
  <pageMargins left="0.7" right="0.7" top="0.75" bottom="0.75" header="0.3" footer="0.3"/>
  <pageSetup paperSize="9" scale="8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20"/>
  <sheetViews>
    <sheetView topLeftCell="A13" workbookViewId="0">
      <selection activeCell="B136" sqref="B136"/>
    </sheetView>
  </sheetViews>
  <sheetFormatPr defaultRowHeight="13.5" x14ac:dyDescent="0.25"/>
  <cols>
    <col min="1" max="1" width="4.42578125" style="3" customWidth="1"/>
    <col min="2" max="2" width="28" style="3" customWidth="1"/>
    <col min="3" max="3" width="7" style="3" customWidth="1"/>
    <col min="4" max="4" width="7.85546875" style="3" customWidth="1"/>
    <col min="5" max="5" width="14.28515625" style="3" customWidth="1"/>
    <col min="6" max="6" width="12.85546875" style="3" customWidth="1"/>
    <col min="7" max="7" width="7.28515625" style="3" customWidth="1"/>
    <col min="8" max="8" width="9" style="3" customWidth="1"/>
    <col min="9" max="9" width="10.85546875" style="3" customWidth="1"/>
    <col min="10" max="10" width="7" style="3" customWidth="1"/>
    <col min="11" max="11" width="9.140625" style="3" customWidth="1"/>
    <col min="12" max="12" width="8.7109375" style="3" customWidth="1"/>
    <col min="13" max="13" width="10.5703125" style="3" customWidth="1"/>
    <col min="14" max="14" width="10.28515625" style="3" customWidth="1"/>
    <col min="15" max="15" width="8.7109375" style="3" customWidth="1"/>
    <col min="16" max="16" width="28" style="3" customWidth="1"/>
    <col min="17" max="16384" width="9.140625" style="3"/>
  </cols>
  <sheetData>
    <row r="1" spans="1:16" ht="49.5" customHeight="1" x14ac:dyDescent="0.25">
      <c r="A1" s="461" t="s">
        <v>616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</row>
    <row r="2" spans="1:16" ht="18" customHeight="1" x14ac:dyDescent="0.25">
      <c r="A2" s="463" t="s">
        <v>617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</row>
    <row r="3" spans="1:16" ht="153.75" customHeight="1" x14ac:dyDescent="0.25">
      <c r="A3" s="304" t="s">
        <v>0</v>
      </c>
      <c r="B3" s="304" t="s">
        <v>1</v>
      </c>
      <c r="C3" s="305" t="s">
        <v>3</v>
      </c>
      <c r="D3" s="305" t="s">
        <v>4</v>
      </c>
      <c r="E3" s="305" t="s">
        <v>8</v>
      </c>
      <c r="F3" s="305" t="s">
        <v>6</v>
      </c>
      <c r="G3" s="305" t="s">
        <v>9</v>
      </c>
      <c r="H3" s="305" t="s">
        <v>5</v>
      </c>
      <c r="I3" s="305" t="s">
        <v>10</v>
      </c>
      <c r="J3" s="305" t="s">
        <v>11</v>
      </c>
      <c r="K3" s="305" t="s">
        <v>354</v>
      </c>
      <c r="L3" s="305" t="s">
        <v>13</v>
      </c>
      <c r="M3" s="305" t="s">
        <v>14</v>
      </c>
      <c r="N3" s="305" t="s">
        <v>7</v>
      </c>
      <c r="O3" s="305" t="s">
        <v>15</v>
      </c>
      <c r="P3" s="305" t="s">
        <v>2</v>
      </c>
    </row>
    <row r="4" spans="1:16" ht="21" customHeight="1" thickBot="1" x14ac:dyDescent="0.3">
      <c r="A4" s="306">
        <v>1</v>
      </c>
      <c r="B4" s="306">
        <v>2</v>
      </c>
      <c r="C4" s="306">
        <v>3</v>
      </c>
      <c r="D4" s="306">
        <v>4</v>
      </c>
      <c r="E4" s="306">
        <v>5</v>
      </c>
      <c r="F4" s="306">
        <v>6</v>
      </c>
      <c r="G4" s="306">
        <v>7</v>
      </c>
      <c r="H4" s="306">
        <v>8</v>
      </c>
      <c r="I4" s="306">
        <v>9</v>
      </c>
      <c r="J4" s="306">
        <v>10</v>
      </c>
      <c r="K4" s="306">
        <v>11</v>
      </c>
      <c r="L4" s="306">
        <v>12</v>
      </c>
      <c r="M4" s="306">
        <v>13</v>
      </c>
      <c r="N4" s="306">
        <v>14</v>
      </c>
      <c r="O4" s="306">
        <v>15</v>
      </c>
      <c r="P4" s="306">
        <v>16</v>
      </c>
    </row>
    <row r="5" spans="1:16" s="311" customFormat="1" ht="35.25" customHeight="1" x14ac:dyDescent="0.35">
      <c r="A5" s="307">
        <v>1</v>
      </c>
      <c r="B5" s="308" t="s">
        <v>618</v>
      </c>
      <c r="C5" s="309">
        <v>2</v>
      </c>
      <c r="D5" s="309">
        <v>7</v>
      </c>
      <c r="E5" s="309">
        <v>129</v>
      </c>
      <c r="F5" s="309">
        <v>0</v>
      </c>
      <c r="G5" s="309">
        <v>28</v>
      </c>
      <c r="H5" s="309">
        <v>905</v>
      </c>
      <c r="I5" s="309">
        <v>673</v>
      </c>
      <c r="J5" s="309">
        <v>48</v>
      </c>
      <c r="K5" s="309">
        <v>390</v>
      </c>
      <c r="L5" s="309">
        <v>395</v>
      </c>
      <c r="M5" s="309">
        <v>315</v>
      </c>
      <c r="N5" s="309">
        <v>0</v>
      </c>
      <c r="O5" s="309">
        <v>0</v>
      </c>
      <c r="P5" s="310">
        <v>3</v>
      </c>
    </row>
    <row r="6" spans="1:16" s="311" customFormat="1" ht="42" customHeight="1" x14ac:dyDescent="0.3">
      <c r="A6" s="312">
        <v>1</v>
      </c>
      <c r="B6" s="313" t="s">
        <v>619</v>
      </c>
      <c r="C6" s="314">
        <v>0</v>
      </c>
      <c r="D6" s="314">
        <v>2</v>
      </c>
      <c r="E6" s="314">
        <v>11</v>
      </c>
      <c r="F6" s="314">
        <v>0</v>
      </c>
      <c r="G6" s="84">
        <v>31</v>
      </c>
      <c r="H6" s="314">
        <v>91</v>
      </c>
      <c r="I6" s="84">
        <v>61</v>
      </c>
      <c r="J6" s="84">
        <v>0</v>
      </c>
      <c r="K6" s="84">
        <v>0</v>
      </c>
      <c r="L6" s="84">
        <v>0</v>
      </c>
      <c r="M6" s="84">
        <v>0</v>
      </c>
      <c r="N6" s="84">
        <v>7</v>
      </c>
      <c r="O6" s="84">
        <v>0</v>
      </c>
      <c r="P6" s="315">
        <v>0</v>
      </c>
    </row>
    <row r="7" spans="1:16" s="311" customFormat="1" ht="35.25" customHeight="1" x14ac:dyDescent="0.3">
      <c r="A7" s="316">
        <v>2</v>
      </c>
      <c r="B7" s="313" t="s">
        <v>620</v>
      </c>
      <c r="C7" s="314">
        <v>0</v>
      </c>
      <c r="D7" s="314">
        <v>0</v>
      </c>
      <c r="E7" s="314">
        <v>2</v>
      </c>
      <c r="F7" s="314">
        <v>0</v>
      </c>
      <c r="G7" s="314">
        <v>2</v>
      </c>
      <c r="H7" s="314">
        <v>6</v>
      </c>
      <c r="I7" s="314">
        <v>10</v>
      </c>
      <c r="J7" s="314">
        <v>0</v>
      </c>
      <c r="K7" s="314">
        <v>0</v>
      </c>
      <c r="L7" s="314">
        <v>0</v>
      </c>
      <c r="M7" s="314">
        <v>0</v>
      </c>
      <c r="N7" s="84">
        <v>6</v>
      </c>
      <c r="O7" s="314">
        <v>0</v>
      </c>
      <c r="P7" s="317">
        <v>0</v>
      </c>
    </row>
    <row r="8" spans="1:16" s="311" customFormat="1" ht="35.25" customHeight="1" x14ac:dyDescent="0.3">
      <c r="A8" s="316">
        <v>3</v>
      </c>
      <c r="B8" s="313" t="s">
        <v>621</v>
      </c>
      <c r="C8" s="314">
        <v>0</v>
      </c>
      <c r="D8" s="314">
        <v>0</v>
      </c>
      <c r="E8" s="314">
        <v>7</v>
      </c>
      <c r="F8" s="314">
        <v>0</v>
      </c>
      <c r="G8" s="314">
        <v>8</v>
      </c>
      <c r="H8" s="314">
        <v>49</v>
      </c>
      <c r="I8" s="314">
        <v>14</v>
      </c>
      <c r="J8" s="314">
        <v>0</v>
      </c>
      <c r="K8" s="314">
        <v>0</v>
      </c>
      <c r="L8" s="314">
        <v>0</v>
      </c>
      <c r="M8" s="314">
        <v>0</v>
      </c>
      <c r="N8" s="84">
        <v>3</v>
      </c>
      <c r="O8" s="314">
        <v>0</v>
      </c>
      <c r="P8" s="317">
        <v>0</v>
      </c>
    </row>
    <row r="9" spans="1:16" s="311" customFormat="1" ht="35.25" customHeight="1" x14ac:dyDescent="0.3">
      <c r="A9" s="316">
        <v>4</v>
      </c>
      <c r="B9" s="313" t="s">
        <v>622</v>
      </c>
      <c r="C9" s="314">
        <v>0</v>
      </c>
      <c r="D9" s="314">
        <v>0</v>
      </c>
      <c r="E9" s="314">
        <v>1</v>
      </c>
      <c r="F9" s="314">
        <v>0</v>
      </c>
      <c r="G9" s="314">
        <v>1</v>
      </c>
      <c r="H9" s="314">
        <v>6</v>
      </c>
      <c r="I9" s="314">
        <v>4</v>
      </c>
      <c r="J9" s="314">
        <v>0</v>
      </c>
      <c r="K9" s="314">
        <v>0</v>
      </c>
      <c r="L9" s="314">
        <v>0</v>
      </c>
      <c r="M9" s="314">
        <v>0</v>
      </c>
      <c r="N9" s="84">
        <v>7</v>
      </c>
      <c r="O9" s="314">
        <v>0</v>
      </c>
      <c r="P9" s="317">
        <v>0</v>
      </c>
    </row>
    <row r="10" spans="1:16" s="311" customFormat="1" ht="35.25" customHeight="1" x14ac:dyDescent="0.3">
      <c r="A10" s="316">
        <v>5</v>
      </c>
      <c r="B10" s="313" t="s">
        <v>623</v>
      </c>
      <c r="C10" s="314">
        <v>0</v>
      </c>
      <c r="D10" s="314">
        <v>0</v>
      </c>
      <c r="E10" s="314">
        <v>1</v>
      </c>
      <c r="F10" s="314">
        <v>0</v>
      </c>
      <c r="G10" s="314">
        <v>1</v>
      </c>
      <c r="H10" s="314">
        <v>1</v>
      </c>
      <c r="I10" s="314">
        <v>5</v>
      </c>
      <c r="J10" s="314">
        <v>0</v>
      </c>
      <c r="K10" s="314">
        <v>0</v>
      </c>
      <c r="L10" s="314">
        <v>0</v>
      </c>
      <c r="M10" s="314">
        <v>0</v>
      </c>
      <c r="N10" s="84">
        <v>6</v>
      </c>
      <c r="O10" s="314">
        <v>0</v>
      </c>
      <c r="P10" s="317">
        <v>0</v>
      </c>
    </row>
    <row r="11" spans="1:16" s="311" customFormat="1" ht="35.25" customHeight="1" x14ac:dyDescent="0.3">
      <c r="A11" s="316">
        <v>6</v>
      </c>
      <c r="B11" s="318" t="s">
        <v>624</v>
      </c>
      <c r="C11" s="314">
        <v>0</v>
      </c>
      <c r="D11" s="314">
        <v>0</v>
      </c>
      <c r="E11" s="314">
        <v>3</v>
      </c>
      <c r="F11" s="314">
        <v>0</v>
      </c>
      <c r="G11" s="314">
        <v>5</v>
      </c>
      <c r="H11" s="314">
        <v>15</v>
      </c>
      <c r="I11" s="314">
        <v>15</v>
      </c>
      <c r="J11" s="314">
        <v>0</v>
      </c>
      <c r="K11" s="314">
        <v>0</v>
      </c>
      <c r="L11" s="314">
        <v>0</v>
      </c>
      <c r="M11" s="314">
        <v>0</v>
      </c>
      <c r="N11" s="84">
        <v>0</v>
      </c>
      <c r="O11" s="314">
        <v>0</v>
      </c>
      <c r="P11" s="317">
        <v>0</v>
      </c>
    </row>
    <row r="12" spans="1:16" s="311" customFormat="1" ht="66" customHeight="1" x14ac:dyDescent="0.3">
      <c r="A12" s="319">
        <v>7</v>
      </c>
      <c r="B12" s="320" t="s">
        <v>625</v>
      </c>
      <c r="C12" s="314">
        <v>0</v>
      </c>
      <c r="D12" s="314">
        <v>0</v>
      </c>
      <c r="E12" s="314">
        <v>80</v>
      </c>
      <c r="F12" s="314">
        <v>0</v>
      </c>
      <c r="G12" s="314">
        <v>2</v>
      </c>
      <c r="H12" s="314">
        <v>133</v>
      </c>
      <c r="I12" s="314">
        <v>15</v>
      </c>
      <c r="J12" s="314">
        <v>0</v>
      </c>
      <c r="K12" s="314">
        <v>0</v>
      </c>
      <c r="L12" s="314">
        <v>0</v>
      </c>
      <c r="M12" s="314">
        <v>0</v>
      </c>
      <c r="N12" s="314">
        <v>8</v>
      </c>
      <c r="O12" s="314">
        <v>0</v>
      </c>
      <c r="P12" s="317">
        <v>0</v>
      </c>
    </row>
    <row r="13" spans="1:16" s="311" customFormat="1" ht="35.25" customHeight="1" x14ac:dyDescent="0.3">
      <c r="A13" s="321">
        <v>8</v>
      </c>
      <c r="B13" s="322" t="s">
        <v>626</v>
      </c>
      <c r="C13" s="314">
        <v>0</v>
      </c>
      <c r="D13" s="314">
        <v>1</v>
      </c>
      <c r="E13" s="314">
        <v>25</v>
      </c>
      <c r="F13" s="314">
        <v>0</v>
      </c>
      <c r="G13" s="314">
        <v>2</v>
      </c>
      <c r="H13" s="314">
        <v>6</v>
      </c>
      <c r="I13" s="314">
        <v>2</v>
      </c>
      <c r="J13" s="314">
        <v>0</v>
      </c>
      <c r="K13" s="314">
        <v>0</v>
      </c>
      <c r="L13" s="314">
        <v>0</v>
      </c>
      <c r="M13" s="314">
        <v>0</v>
      </c>
      <c r="N13" s="314">
        <v>7</v>
      </c>
      <c r="O13" s="314">
        <v>0</v>
      </c>
      <c r="P13" s="317">
        <v>0</v>
      </c>
    </row>
    <row r="14" spans="1:16" s="311" customFormat="1" ht="35.25" customHeight="1" x14ac:dyDescent="0.3">
      <c r="A14" s="316">
        <v>9</v>
      </c>
      <c r="B14" s="322" t="s">
        <v>627</v>
      </c>
      <c r="C14" s="314">
        <v>0</v>
      </c>
      <c r="D14" s="314">
        <v>0</v>
      </c>
      <c r="E14" s="314">
        <v>30</v>
      </c>
      <c r="F14" s="314">
        <v>0</v>
      </c>
      <c r="G14" s="314">
        <v>4</v>
      </c>
      <c r="H14" s="314">
        <v>31</v>
      </c>
      <c r="I14" s="314">
        <v>8</v>
      </c>
      <c r="J14" s="314">
        <v>0</v>
      </c>
      <c r="K14" s="314">
        <v>0</v>
      </c>
      <c r="L14" s="314">
        <v>0</v>
      </c>
      <c r="M14" s="314">
        <v>0</v>
      </c>
      <c r="N14" s="314">
        <v>5</v>
      </c>
      <c r="O14" s="314">
        <v>0</v>
      </c>
      <c r="P14" s="317">
        <v>0</v>
      </c>
    </row>
    <row r="15" spans="1:16" s="311" customFormat="1" ht="35.25" customHeight="1" x14ac:dyDescent="0.3">
      <c r="A15" s="316">
        <v>10</v>
      </c>
      <c r="B15" s="322" t="s">
        <v>628</v>
      </c>
      <c r="C15" s="314">
        <v>0</v>
      </c>
      <c r="D15" s="314">
        <v>0</v>
      </c>
      <c r="E15" s="314">
        <v>15</v>
      </c>
      <c r="F15" s="314">
        <v>0</v>
      </c>
      <c r="G15" s="314">
        <v>1</v>
      </c>
      <c r="H15" s="314">
        <v>54</v>
      </c>
      <c r="I15" s="314">
        <v>5</v>
      </c>
      <c r="J15" s="314">
        <v>0</v>
      </c>
      <c r="K15" s="314">
        <v>0</v>
      </c>
      <c r="L15" s="314">
        <v>0</v>
      </c>
      <c r="M15" s="314">
        <v>0</v>
      </c>
      <c r="N15" s="314">
        <v>6</v>
      </c>
      <c r="O15" s="314">
        <v>0</v>
      </c>
      <c r="P15" s="317">
        <v>0</v>
      </c>
    </row>
    <row r="16" spans="1:16" s="311" customFormat="1" ht="35.25" customHeight="1" x14ac:dyDescent="0.3">
      <c r="A16" s="316">
        <v>11</v>
      </c>
      <c r="B16" s="313" t="s">
        <v>629</v>
      </c>
      <c r="C16" s="314">
        <v>0</v>
      </c>
      <c r="D16" s="314">
        <v>0</v>
      </c>
      <c r="E16" s="314">
        <v>11</v>
      </c>
      <c r="F16" s="314">
        <v>0</v>
      </c>
      <c r="G16" s="314">
        <v>2</v>
      </c>
      <c r="H16" s="314">
        <v>11</v>
      </c>
      <c r="I16" s="314">
        <v>6</v>
      </c>
      <c r="J16" s="314">
        <v>0</v>
      </c>
      <c r="K16" s="314">
        <v>0</v>
      </c>
      <c r="L16" s="314">
        <v>0</v>
      </c>
      <c r="M16" s="314">
        <v>0</v>
      </c>
      <c r="N16" s="314">
        <v>7</v>
      </c>
      <c r="O16" s="314">
        <v>0</v>
      </c>
      <c r="P16" s="317">
        <v>0</v>
      </c>
    </row>
    <row r="17" spans="1:16" s="311" customFormat="1" ht="35.25" customHeight="1" x14ac:dyDescent="0.3">
      <c r="A17" s="316">
        <v>12</v>
      </c>
      <c r="B17" s="322" t="s">
        <v>630</v>
      </c>
      <c r="C17" s="314">
        <v>2</v>
      </c>
      <c r="D17" s="314">
        <v>2</v>
      </c>
      <c r="E17" s="314">
        <v>32</v>
      </c>
      <c r="F17" s="314">
        <v>0</v>
      </c>
      <c r="G17" s="314">
        <v>25</v>
      </c>
      <c r="H17" s="314">
        <v>84</v>
      </c>
      <c r="I17" s="314">
        <v>22</v>
      </c>
      <c r="J17" s="314">
        <v>0</v>
      </c>
      <c r="K17" s="314">
        <v>0</v>
      </c>
      <c r="L17" s="314">
        <v>0</v>
      </c>
      <c r="M17" s="314">
        <v>0</v>
      </c>
      <c r="N17" s="314">
        <v>7</v>
      </c>
      <c r="O17" s="314">
        <v>0</v>
      </c>
      <c r="P17" s="317">
        <v>0</v>
      </c>
    </row>
    <row r="18" spans="1:16" s="311" customFormat="1" ht="35.25" customHeight="1" x14ac:dyDescent="0.3">
      <c r="A18" s="321">
        <v>13</v>
      </c>
      <c r="B18" s="323" t="s">
        <v>223</v>
      </c>
      <c r="C18" s="314">
        <v>0</v>
      </c>
      <c r="D18" s="314">
        <v>2</v>
      </c>
      <c r="E18" s="314">
        <v>21</v>
      </c>
      <c r="F18" s="314">
        <v>0</v>
      </c>
      <c r="G18" s="314">
        <v>2</v>
      </c>
      <c r="H18" s="314">
        <v>23</v>
      </c>
      <c r="I18" s="314">
        <v>13</v>
      </c>
      <c r="J18" s="314">
        <v>0</v>
      </c>
      <c r="K18" s="314">
        <v>0</v>
      </c>
      <c r="L18" s="314">
        <v>0</v>
      </c>
      <c r="M18" s="314">
        <v>0</v>
      </c>
      <c r="N18" s="314">
        <v>8</v>
      </c>
      <c r="O18" s="314">
        <v>0</v>
      </c>
      <c r="P18" s="317">
        <v>0</v>
      </c>
    </row>
    <row r="19" spans="1:16" s="311" customFormat="1" ht="63.75" customHeight="1" x14ac:dyDescent="0.3">
      <c r="A19" s="316">
        <v>14</v>
      </c>
      <c r="B19" s="322" t="s">
        <v>631</v>
      </c>
      <c r="C19" s="314">
        <v>0</v>
      </c>
      <c r="D19" s="314">
        <v>0</v>
      </c>
      <c r="E19" s="314">
        <v>3</v>
      </c>
      <c r="F19" s="314">
        <v>0</v>
      </c>
      <c r="G19" s="314">
        <v>1</v>
      </c>
      <c r="H19" s="314">
        <v>49</v>
      </c>
      <c r="I19" s="314">
        <v>1</v>
      </c>
      <c r="J19" s="314">
        <v>0</v>
      </c>
      <c r="K19" s="314">
        <v>0</v>
      </c>
      <c r="L19" s="314">
        <v>0</v>
      </c>
      <c r="M19" s="314">
        <v>0</v>
      </c>
      <c r="N19" s="314">
        <v>6</v>
      </c>
      <c r="O19" s="314">
        <v>0</v>
      </c>
      <c r="P19" s="317">
        <v>0</v>
      </c>
    </row>
    <row r="20" spans="1:16" s="311" customFormat="1" ht="75.75" customHeight="1" x14ac:dyDescent="0.3">
      <c r="A20" s="316">
        <v>15</v>
      </c>
      <c r="B20" s="324" t="s">
        <v>632</v>
      </c>
      <c r="C20" s="314">
        <v>0</v>
      </c>
      <c r="D20" s="314">
        <v>1</v>
      </c>
      <c r="E20" s="314">
        <v>50</v>
      </c>
      <c r="F20" s="314">
        <v>0</v>
      </c>
      <c r="G20" s="314">
        <v>44</v>
      </c>
      <c r="H20" s="314">
        <v>355</v>
      </c>
      <c r="I20" s="314">
        <v>27</v>
      </c>
      <c r="J20" s="314">
        <v>0</v>
      </c>
      <c r="K20" s="314">
        <v>0</v>
      </c>
      <c r="L20" s="314">
        <v>0</v>
      </c>
      <c r="M20" s="314">
        <v>0</v>
      </c>
      <c r="N20" s="314">
        <v>9</v>
      </c>
      <c r="O20" s="314">
        <v>0</v>
      </c>
      <c r="P20" s="317">
        <v>0</v>
      </c>
    </row>
    <row r="21" spans="1:16" s="311" customFormat="1" ht="35.25" customHeight="1" x14ac:dyDescent="0.3">
      <c r="A21" s="321">
        <v>16</v>
      </c>
      <c r="B21" s="325" t="s">
        <v>633</v>
      </c>
      <c r="C21" s="314">
        <v>0</v>
      </c>
      <c r="D21" s="314">
        <v>0</v>
      </c>
      <c r="E21" s="314">
        <v>4</v>
      </c>
      <c r="F21" s="314">
        <v>0</v>
      </c>
      <c r="G21" s="314">
        <v>0</v>
      </c>
      <c r="H21" s="314">
        <v>18</v>
      </c>
      <c r="I21" s="314">
        <v>1</v>
      </c>
      <c r="J21" s="314">
        <v>0</v>
      </c>
      <c r="K21" s="314">
        <v>0</v>
      </c>
      <c r="L21" s="314">
        <v>0</v>
      </c>
      <c r="M21" s="314">
        <v>0</v>
      </c>
      <c r="N21" s="314">
        <v>0</v>
      </c>
      <c r="O21" s="314">
        <v>0</v>
      </c>
      <c r="P21" s="317">
        <v>0</v>
      </c>
    </row>
    <row r="22" spans="1:16" s="311" customFormat="1" ht="35.25" customHeight="1" x14ac:dyDescent="0.3">
      <c r="A22" s="316">
        <v>17</v>
      </c>
      <c r="B22" s="325" t="s">
        <v>634</v>
      </c>
      <c r="C22" s="314">
        <v>0</v>
      </c>
      <c r="D22" s="314">
        <v>0</v>
      </c>
      <c r="E22" s="314">
        <v>3</v>
      </c>
      <c r="F22" s="314">
        <v>0</v>
      </c>
      <c r="G22" s="314">
        <v>1</v>
      </c>
      <c r="H22" s="314">
        <v>22</v>
      </c>
      <c r="I22" s="314">
        <v>0</v>
      </c>
      <c r="J22" s="314">
        <v>0</v>
      </c>
      <c r="K22" s="314">
        <v>0</v>
      </c>
      <c r="L22" s="314">
        <v>0</v>
      </c>
      <c r="M22" s="314">
        <v>0</v>
      </c>
      <c r="N22" s="314">
        <v>10</v>
      </c>
      <c r="O22" s="314">
        <v>0</v>
      </c>
      <c r="P22" s="317">
        <v>0</v>
      </c>
    </row>
    <row r="23" spans="1:16" s="311" customFormat="1" ht="35.25" customHeight="1" x14ac:dyDescent="0.3">
      <c r="A23" s="316">
        <v>18</v>
      </c>
      <c r="B23" s="325" t="s">
        <v>635</v>
      </c>
      <c r="C23" s="314">
        <v>0</v>
      </c>
      <c r="D23" s="314">
        <v>0</v>
      </c>
      <c r="E23" s="314">
        <v>1</v>
      </c>
      <c r="F23" s="314">
        <v>0</v>
      </c>
      <c r="G23" s="314">
        <v>1</v>
      </c>
      <c r="H23" s="314">
        <v>16</v>
      </c>
      <c r="I23" s="314">
        <v>1</v>
      </c>
      <c r="J23" s="314">
        <v>0</v>
      </c>
      <c r="K23" s="314">
        <v>0</v>
      </c>
      <c r="L23" s="314">
        <v>0</v>
      </c>
      <c r="M23" s="314">
        <v>0</v>
      </c>
      <c r="N23" s="314">
        <v>7</v>
      </c>
      <c r="O23" s="314">
        <v>0</v>
      </c>
      <c r="P23" s="317">
        <v>0</v>
      </c>
    </row>
    <row r="24" spans="1:16" s="311" customFormat="1" ht="35.25" customHeight="1" x14ac:dyDescent="0.3">
      <c r="A24" s="316">
        <v>19</v>
      </c>
      <c r="B24" s="325" t="s">
        <v>636</v>
      </c>
      <c r="C24" s="314">
        <v>0</v>
      </c>
      <c r="D24" s="314">
        <v>0</v>
      </c>
      <c r="E24" s="314">
        <v>5</v>
      </c>
      <c r="F24" s="314">
        <v>0</v>
      </c>
      <c r="G24" s="314">
        <v>7</v>
      </c>
      <c r="H24" s="314">
        <v>53</v>
      </c>
      <c r="I24" s="314">
        <v>8</v>
      </c>
      <c r="J24" s="314">
        <v>0</v>
      </c>
      <c r="K24" s="314">
        <v>0</v>
      </c>
      <c r="L24" s="314">
        <v>0</v>
      </c>
      <c r="M24" s="314">
        <v>0</v>
      </c>
      <c r="N24" s="314">
        <v>6</v>
      </c>
      <c r="O24" s="314">
        <v>0</v>
      </c>
      <c r="P24" s="317">
        <v>0</v>
      </c>
    </row>
    <row r="25" spans="1:16" s="311" customFormat="1" ht="35.25" customHeight="1" x14ac:dyDescent="0.3">
      <c r="A25" s="316">
        <v>20</v>
      </c>
      <c r="B25" s="325" t="s">
        <v>637</v>
      </c>
      <c r="C25" s="314">
        <v>0</v>
      </c>
      <c r="D25" s="314">
        <v>0</v>
      </c>
      <c r="E25" s="314">
        <v>3</v>
      </c>
      <c r="F25" s="314">
        <v>0</v>
      </c>
      <c r="G25" s="314">
        <v>4</v>
      </c>
      <c r="H25" s="314">
        <v>29</v>
      </c>
      <c r="I25" s="314">
        <v>2</v>
      </c>
      <c r="J25" s="314">
        <v>0</v>
      </c>
      <c r="K25" s="314">
        <v>0</v>
      </c>
      <c r="L25" s="314">
        <v>0</v>
      </c>
      <c r="M25" s="314">
        <v>0</v>
      </c>
      <c r="N25" s="314">
        <v>4</v>
      </c>
      <c r="O25" s="314">
        <v>0</v>
      </c>
      <c r="P25" s="317">
        <v>0</v>
      </c>
    </row>
    <row r="26" spans="1:16" s="311" customFormat="1" ht="35.25" customHeight="1" x14ac:dyDescent="0.3">
      <c r="A26" s="316">
        <v>21</v>
      </c>
      <c r="B26" s="320" t="s">
        <v>638</v>
      </c>
      <c r="C26" s="314">
        <v>0</v>
      </c>
      <c r="D26" s="314">
        <v>0</v>
      </c>
      <c r="E26" s="314">
        <v>1</v>
      </c>
      <c r="F26" s="314">
        <v>0</v>
      </c>
      <c r="G26" s="314">
        <v>3</v>
      </c>
      <c r="H26" s="314">
        <v>34</v>
      </c>
      <c r="I26" s="314">
        <v>1</v>
      </c>
      <c r="J26" s="314">
        <v>0</v>
      </c>
      <c r="K26" s="314">
        <v>0</v>
      </c>
      <c r="L26" s="314">
        <v>0</v>
      </c>
      <c r="M26" s="314">
        <v>0</v>
      </c>
      <c r="N26" s="314">
        <v>7</v>
      </c>
      <c r="O26" s="314">
        <v>0</v>
      </c>
      <c r="P26" s="317">
        <v>0</v>
      </c>
    </row>
    <row r="27" spans="1:16" s="311" customFormat="1" ht="35.25" customHeight="1" x14ac:dyDescent="0.3">
      <c r="A27" s="316">
        <v>22</v>
      </c>
      <c r="B27" s="325" t="s">
        <v>639</v>
      </c>
      <c r="C27" s="314">
        <v>0</v>
      </c>
      <c r="D27" s="314">
        <v>0</v>
      </c>
      <c r="E27" s="314">
        <v>4</v>
      </c>
      <c r="F27" s="314">
        <v>0</v>
      </c>
      <c r="G27" s="314">
        <v>4</v>
      </c>
      <c r="H27" s="314">
        <v>39</v>
      </c>
      <c r="I27" s="314">
        <v>1</v>
      </c>
      <c r="J27" s="314">
        <v>0</v>
      </c>
      <c r="K27" s="314">
        <v>0</v>
      </c>
      <c r="L27" s="314">
        <v>0</v>
      </c>
      <c r="M27" s="314">
        <v>0</v>
      </c>
      <c r="N27" s="314">
        <v>4</v>
      </c>
      <c r="O27" s="314">
        <v>0</v>
      </c>
      <c r="P27" s="317">
        <v>0</v>
      </c>
    </row>
    <row r="28" spans="1:16" s="311" customFormat="1" ht="35.25" customHeight="1" thickBot="1" x14ac:dyDescent="0.35">
      <c r="A28" s="326">
        <v>23</v>
      </c>
      <c r="B28" s="327" t="s">
        <v>640</v>
      </c>
      <c r="C28" s="328">
        <v>0</v>
      </c>
      <c r="D28" s="328">
        <v>0</v>
      </c>
      <c r="E28" s="328">
        <v>2</v>
      </c>
      <c r="F28" s="328">
        <v>0</v>
      </c>
      <c r="G28" s="328">
        <v>6</v>
      </c>
      <c r="H28" s="328">
        <v>18</v>
      </c>
      <c r="I28" s="328">
        <v>1</v>
      </c>
      <c r="J28" s="328">
        <v>0</v>
      </c>
      <c r="K28" s="328">
        <v>0</v>
      </c>
      <c r="L28" s="328">
        <v>0</v>
      </c>
      <c r="M28" s="328">
        <v>0</v>
      </c>
      <c r="N28" s="328">
        <v>3</v>
      </c>
      <c r="O28" s="328">
        <v>0</v>
      </c>
      <c r="P28" s="329">
        <v>0</v>
      </c>
    </row>
    <row r="29" spans="1:16" s="311" customFormat="1" ht="35.25" customHeight="1" x14ac:dyDescent="0.3">
      <c r="A29" s="330">
        <v>2</v>
      </c>
      <c r="B29" s="331" t="s">
        <v>641</v>
      </c>
      <c r="C29" s="332">
        <v>86</v>
      </c>
      <c r="D29" s="332">
        <v>15</v>
      </c>
      <c r="E29" s="332">
        <v>15</v>
      </c>
      <c r="F29" s="332">
        <v>9</v>
      </c>
      <c r="G29" s="332">
        <v>3</v>
      </c>
      <c r="H29" s="332">
        <v>76</v>
      </c>
      <c r="I29" s="333">
        <v>101</v>
      </c>
      <c r="J29" s="333">
        <v>0</v>
      </c>
      <c r="K29" s="333">
        <v>80</v>
      </c>
      <c r="L29" s="333">
        <v>427</v>
      </c>
      <c r="M29" s="333">
        <v>302</v>
      </c>
      <c r="N29" s="333">
        <v>50</v>
      </c>
      <c r="O29" s="333">
        <v>2</v>
      </c>
      <c r="P29" s="334">
        <v>1</v>
      </c>
    </row>
    <row r="30" spans="1:16" s="311" customFormat="1" ht="35.25" customHeight="1" x14ac:dyDescent="0.3">
      <c r="A30" s="316">
        <v>1</v>
      </c>
      <c r="B30" s="84" t="s">
        <v>642</v>
      </c>
      <c r="C30" s="276">
        <v>3</v>
      </c>
      <c r="D30" s="276">
        <v>0</v>
      </c>
      <c r="E30" s="276">
        <v>0</v>
      </c>
      <c r="F30" s="276">
        <v>2</v>
      </c>
      <c r="G30" s="276">
        <v>0</v>
      </c>
      <c r="H30" s="276">
        <v>11</v>
      </c>
      <c r="I30" s="298">
        <v>0</v>
      </c>
      <c r="J30" s="298">
        <v>0</v>
      </c>
      <c r="K30" s="298">
        <v>0</v>
      </c>
      <c r="L30" s="298">
        <v>0</v>
      </c>
      <c r="M30" s="298">
        <v>0</v>
      </c>
      <c r="N30" s="276">
        <v>37</v>
      </c>
      <c r="O30" s="276">
        <v>0</v>
      </c>
      <c r="P30" s="335">
        <v>0</v>
      </c>
    </row>
    <row r="31" spans="1:16" s="311" customFormat="1" ht="35.25" customHeight="1" x14ac:dyDescent="0.3">
      <c r="A31" s="316">
        <v>2</v>
      </c>
      <c r="B31" s="84" t="s">
        <v>643</v>
      </c>
      <c r="C31" s="215">
        <v>4</v>
      </c>
      <c r="D31" s="215">
        <v>0</v>
      </c>
      <c r="E31" s="276">
        <v>3</v>
      </c>
      <c r="F31" s="276">
        <v>31</v>
      </c>
      <c r="G31" s="215">
        <v>0</v>
      </c>
      <c r="H31" s="215">
        <v>8</v>
      </c>
      <c r="I31" s="298">
        <v>1</v>
      </c>
      <c r="J31" s="298">
        <v>0</v>
      </c>
      <c r="K31" s="298">
        <v>0</v>
      </c>
      <c r="L31" s="298">
        <v>0</v>
      </c>
      <c r="M31" s="298">
        <v>0</v>
      </c>
      <c r="N31" s="276">
        <v>36</v>
      </c>
      <c r="O31" s="276">
        <v>0</v>
      </c>
      <c r="P31" s="335">
        <v>0</v>
      </c>
    </row>
    <row r="32" spans="1:16" s="311" customFormat="1" ht="35.25" customHeight="1" x14ac:dyDescent="0.3">
      <c r="A32" s="316">
        <v>3</v>
      </c>
      <c r="B32" s="84" t="s">
        <v>644</v>
      </c>
      <c r="C32" s="276">
        <v>150</v>
      </c>
      <c r="D32" s="276">
        <v>7</v>
      </c>
      <c r="E32" s="276">
        <v>13</v>
      </c>
      <c r="F32" s="276">
        <v>46</v>
      </c>
      <c r="G32" s="276">
        <v>2</v>
      </c>
      <c r="H32" s="276">
        <v>49</v>
      </c>
      <c r="I32" s="298">
        <v>62</v>
      </c>
      <c r="J32" s="298">
        <v>0</v>
      </c>
      <c r="K32" s="298">
        <v>0</v>
      </c>
      <c r="L32" s="298">
        <v>0</v>
      </c>
      <c r="M32" s="298">
        <v>0</v>
      </c>
      <c r="N32" s="276">
        <v>43</v>
      </c>
      <c r="O32" s="276">
        <v>0</v>
      </c>
      <c r="P32" s="335">
        <v>0</v>
      </c>
    </row>
    <row r="33" spans="1:16" s="311" customFormat="1" ht="35.25" customHeight="1" x14ac:dyDescent="0.3">
      <c r="A33" s="316">
        <v>4</v>
      </c>
      <c r="B33" s="84" t="s">
        <v>645</v>
      </c>
      <c r="C33" s="276">
        <v>3</v>
      </c>
      <c r="D33" s="276">
        <v>0</v>
      </c>
      <c r="E33" s="276">
        <v>53</v>
      </c>
      <c r="F33" s="276">
        <v>32</v>
      </c>
      <c r="G33" s="276">
        <v>0</v>
      </c>
      <c r="H33" s="276">
        <v>33</v>
      </c>
      <c r="I33" s="276">
        <v>1</v>
      </c>
      <c r="J33" s="276">
        <v>0</v>
      </c>
      <c r="K33" s="276">
        <v>0</v>
      </c>
      <c r="L33" s="276">
        <v>0</v>
      </c>
      <c r="M33" s="276">
        <v>0</v>
      </c>
      <c r="N33" s="276">
        <v>38</v>
      </c>
      <c r="O33" s="276">
        <v>0</v>
      </c>
      <c r="P33" s="335">
        <v>0</v>
      </c>
    </row>
    <row r="34" spans="1:16" s="311" customFormat="1" ht="35.25" customHeight="1" x14ac:dyDescent="0.3">
      <c r="A34" s="316">
        <v>5</v>
      </c>
      <c r="B34" s="84" t="s">
        <v>646</v>
      </c>
      <c r="C34" s="276">
        <v>3</v>
      </c>
      <c r="D34" s="276">
        <v>5</v>
      </c>
      <c r="E34" s="276">
        <v>0</v>
      </c>
      <c r="F34" s="276">
        <v>0</v>
      </c>
      <c r="G34" s="276">
        <v>0</v>
      </c>
      <c r="H34" s="298">
        <v>12</v>
      </c>
      <c r="I34" s="298">
        <v>3</v>
      </c>
      <c r="J34" s="298">
        <v>0</v>
      </c>
      <c r="K34" s="298">
        <v>0</v>
      </c>
      <c r="L34" s="298">
        <v>25</v>
      </c>
      <c r="M34" s="298">
        <v>15</v>
      </c>
      <c r="N34" s="298">
        <v>39</v>
      </c>
      <c r="O34" s="298">
        <v>0</v>
      </c>
      <c r="P34" s="335">
        <v>0</v>
      </c>
    </row>
    <row r="35" spans="1:16" s="311" customFormat="1" ht="35.25" customHeight="1" x14ac:dyDescent="0.3">
      <c r="A35" s="316">
        <v>6</v>
      </c>
      <c r="B35" s="84" t="s">
        <v>647</v>
      </c>
      <c r="C35" s="298">
        <v>1</v>
      </c>
      <c r="D35" s="298">
        <v>1</v>
      </c>
      <c r="E35" s="298">
        <v>5</v>
      </c>
      <c r="F35" s="298">
        <v>0</v>
      </c>
      <c r="G35" s="298">
        <v>0</v>
      </c>
      <c r="H35" s="298">
        <v>5</v>
      </c>
      <c r="I35" s="298">
        <v>0</v>
      </c>
      <c r="J35" s="298">
        <v>0</v>
      </c>
      <c r="K35" s="298">
        <v>0</v>
      </c>
      <c r="L35" s="298">
        <v>0</v>
      </c>
      <c r="M35" s="298">
        <v>0</v>
      </c>
      <c r="N35" s="276">
        <v>37</v>
      </c>
      <c r="O35" s="276">
        <v>0</v>
      </c>
      <c r="P35" s="335">
        <v>0</v>
      </c>
    </row>
    <row r="36" spans="1:16" s="311" customFormat="1" ht="35.25" customHeight="1" x14ac:dyDescent="0.3">
      <c r="A36" s="316">
        <v>7</v>
      </c>
      <c r="B36" s="84" t="s">
        <v>648</v>
      </c>
      <c r="C36" s="336">
        <v>3</v>
      </c>
      <c r="D36" s="336">
        <v>1</v>
      </c>
      <c r="E36" s="337">
        <v>9</v>
      </c>
      <c r="F36" s="337">
        <v>34</v>
      </c>
      <c r="G36" s="336">
        <v>2</v>
      </c>
      <c r="H36" s="336">
        <v>6</v>
      </c>
      <c r="I36" s="336">
        <v>0</v>
      </c>
      <c r="J36" s="338">
        <v>0</v>
      </c>
      <c r="K36" s="338">
        <v>0</v>
      </c>
      <c r="L36" s="338">
        <v>0</v>
      </c>
      <c r="M36" s="338">
        <v>0</v>
      </c>
      <c r="N36" s="337">
        <v>36</v>
      </c>
      <c r="O36" s="276">
        <v>0</v>
      </c>
      <c r="P36" s="335">
        <v>0</v>
      </c>
    </row>
    <row r="37" spans="1:16" s="311" customFormat="1" ht="35.25" customHeight="1" thickBot="1" x14ac:dyDescent="0.35">
      <c r="A37" s="339">
        <v>8</v>
      </c>
      <c r="B37" s="340" t="s">
        <v>649</v>
      </c>
      <c r="C37" s="277">
        <v>1</v>
      </c>
      <c r="D37" s="277">
        <v>2</v>
      </c>
      <c r="E37" s="277">
        <v>0</v>
      </c>
      <c r="F37" s="277">
        <v>20</v>
      </c>
      <c r="G37" s="277">
        <v>0</v>
      </c>
      <c r="H37" s="277">
        <v>22</v>
      </c>
      <c r="I37" s="300">
        <v>1</v>
      </c>
      <c r="J37" s="277">
        <v>0</v>
      </c>
      <c r="K37" s="277">
        <v>0</v>
      </c>
      <c r="L37" s="277">
        <v>0</v>
      </c>
      <c r="M37" s="277">
        <v>0</v>
      </c>
      <c r="N37" s="277">
        <v>36</v>
      </c>
      <c r="O37" s="277">
        <v>0</v>
      </c>
      <c r="P37" s="341">
        <v>0</v>
      </c>
    </row>
    <row r="38" spans="1:16" s="311" customFormat="1" ht="35.25" customHeight="1" x14ac:dyDescent="0.3">
      <c r="A38" s="342">
        <v>3</v>
      </c>
      <c r="B38" s="331" t="s">
        <v>650</v>
      </c>
      <c r="C38" s="309">
        <v>91</v>
      </c>
      <c r="D38" s="309">
        <v>108</v>
      </c>
      <c r="E38" s="309">
        <v>492</v>
      </c>
      <c r="F38" s="309">
        <v>390</v>
      </c>
      <c r="G38" s="309">
        <v>0</v>
      </c>
      <c r="H38" s="309">
        <v>375</v>
      </c>
      <c r="I38" s="309">
        <v>274</v>
      </c>
      <c r="J38" s="309">
        <v>18</v>
      </c>
      <c r="K38" s="309">
        <v>374</v>
      </c>
      <c r="L38" s="309">
        <v>1210</v>
      </c>
      <c r="M38" s="309">
        <v>1025</v>
      </c>
      <c r="N38" s="309">
        <v>14</v>
      </c>
      <c r="O38" s="309">
        <v>0</v>
      </c>
      <c r="P38" s="343">
        <v>5</v>
      </c>
    </row>
    <row r="39" spans="1:16" s="311" customFormat="1" ht="35.25" customHeight="1" x14ac:dyDescent="0.3">
      <c r="A39" s="316">
        <v>1</v>
      </c>
      <c r="B39" s="314" t="s">
        <v>651</v>
      </c>
      <c r="C39" s="217">
        <v>10</v>
      </c>
      <c r="D39" s="217">
        <v>8</v>
      </c>
      <c r="E39" s="217">
        <v>84</v>
      </c>
      <c r="F39" s="217">
        <v>75</v>
      </c>
      <c r="G39" s="217">
        <v>1</v>
      </c>
      <c r="H39" s="217">
        <v>30</v>
      </c>
      <c r="I39" s="217">
        <v>17</v>
      </c>
      <c r="J39" s="217">
        <v>0</v>
      </c>
      <c r="K39" s="217">
        <v>0</v>
      </c>
      <c r="L39" s="217">
        <v>0</v>
      </c>
      <c r="M39" s="217">
        <v>0</v>
      </c>
      <c r="N39" s="217">
        <v>0</v>
      </c>
      <c r="O39" s="217">
        <v>0</v>
      </c>
      <c r="P39" s="344">
        <v>0</v>
      </c>
    </row>
    <row r="40" spans="1:16" s="311" customFormat="1" ht="35.25" customHeight="1" x14ac:dyDescent="0.3">
      <c r="A40" s="316">
        <v>2</v>
      </c>
      <c r="B40" s="314" t="s">
        <v>652</v>
      </c>
      <c r="C40" s="217">
        <v>1</v>
      </c>
      <c r="D40" s="217">
        <v>2</v>
      </c>
      <c r="E40" s="217">
        <v>22</v>
      </c>
      <c r="F40" s="217">
        <v>13</v>
      </c>
      <c r="G40" s="217">
        <v>1</v>
      </c>
      <c r="H40" s="217">
        <v>16</v>
      </c>
      <c r="I40" s="217">
        <v>0</v>
      </c>
      <c r="J40" s="217">
        <v>0</v>
      </c>
      <c r="K40" s="217">
        <v>0</v>
      </c>
      <c r="L40" s="217">
        <v>0</v>
      </c>
      <c r="M40" s="217">
        <v>0</v>
      </c>
      <c r="N40" s="217">
        <v>2</v>
      </c>
      <c r="O40" s="217">
        <v>0</v>
      </c>
      <c r="P40" s="344">
        <v>0</v>
      </c>
    </row>
    <row r="41" spans="1:16" s="311" customFormat="1" ht="35.25" customHeight="1" x14ac:dyDescent="0.3">
      <c r="A41" s="316">
        <v>3</v>
      </c>
      <c r="B41" s="314" t="s">
        <v>653</v>
      </c>
      <c r="C41" s="217">
        <v>0</v>
      </c>
      <c r="D41" s="217">
        <v>1</v>
      </c>
      <c r="E41" s="217">
        <v>3</v>
      </c>
      <c r="F41" s="217">
        <v>2</v>
      </c>
      <c r="G41" s="217">
        <v>0</v>
      </c>
      <c r="H41" s="217">
        <v>2</v>
      </c>
      <c r="I41" s="217">
        <v>0</v>
      </c>
      <c r="J41" s="217">
        <v>0</v>
      </c>
      <c r="K41" s="217">
        <v>0</v>
      </c>
      <c r="L41" s="217">
        <v>0</v>
      </c>
      <c r="M41" s="217">
        <v>0</v>
      </c>
      <c r="N41" s="217">
        <v>2</v>
      </c>
      <c r="O41" s="217">
        <v>0</v>
      </c>
      <c r="P41" s="344">
        <v>0</v>
      </c>
    </row>
    <row r="42" spans="1:16" s="311" customFormat="1" ht="35.25" customHeight="1" x14ac:dyDescent="0.3">
      <c r="A42" s="316">
        <v>4</v>
      </c>
      <c r="B42" s="314" t="s">
        <v>603</v>
      </c>
      <c r="C42" s="217">
        <v>11</v>
      </c>
      <c r="D42" s="217">
        <v>2</v>
      </c>
      <c r="E42" s="217">
        <v>52</v>
      </c>
      <c r="F42" s="217">
        <v>18</v>
      </c>
      <c r="G42" s="217">
        <v>0</v>
      </c>
      <c r="H42" s="217">
        <v>8</v>
      </c>
      <c r="I42" s="217">
        <v>0</v>
      </c>
      <c r="J42" s="217">
        <v>0</v>
      </c>
      <c r="K42" s="217">
        <v>0</v>
      </c>
      <c r="L42" s="217">
        <v>0</v>
      </c>
      <c r="M42" s="217">
        <v>0</v>
      </c>
      <c r="N42" s="217">
        <v>2</v>
      </c>
      <c r="O42" s="217">
        <v>0</v>
      </c>
      <c r="P42" s="344">
        <v>0</v>
      </c>
    </row>
    <row r="43" spans="1:16" s="311" customFormat="1" ht="35.25" customHeight="1" x14ac:dyDescent="0.3">
      <c r="A43" s="316">
        <v>5</v>
      </c>
      <c r="B43" s="314" t="s">
        <v>654</v>
      </c>
      <c r="C43" s="217">
        <v>2</v>
      </c>
      <c r="D43" s="217">
        <v>2</v>
      </c>
      <c r="E43" s="217">
        <v>12</v>
      </c>
      <c r="F43" s="217">
        <v>35</v>
      </c>
      <c r="G43" s="217">
        <v>4</v>
      </c>
      <c r="H43" s="217">
        <v>8</v>
      </c>
      <c r="I43" s="217">
        <v>2</v>
      </c>
      <c r="J43" s="217">
        <v>0</v>
      </c>
      <c r="K43" s="217">
        <v>0</v>
      </c>
      <c r="L43" s="217">
        <v>0</v>
      </c>
      <c r="M43" s="217">
        <v>0</v>
      </c>
      <c r="N43" s="217">
        <v>2</v>
      </c>
      <c r="O43" s="217">
        <v>0</v>
      </c>
      <c r="P43" s="344">
        <v>0</v>
      </c>
    </row>
    <row r="44" spans="1:16" s="311" customFormat="1" ht="35.25" customHeight="1" x14ac:dyDescent="0.3">
      <c r="A44" s="316">
        <v>6</v>
      </c>
      <c r="B44" s="314" t="s">
        <v>655</v>
      </c>
      <c r="C44" s="217">
        <v>7</v>
      </c>
      <c r="D44" s="217">
        <v>6</v>
      </c>
      <c r="E44" s="217">
        <v>14</v>
      </c>
      <c r="F44" s="217">
        <v>32</v>
      </c>
      <c r="G44" s="217">
        <v>1</v>
      </c>
      <c r="H44" s="217">
        <v>25</v>
      </c>
      <c r="I44" s="217">
        <v>3</v>
      </c>
      <c r="J44" s="217">
        <v>0</v>
      </c>
      <c r="K44" s="217">
        <v>0</v>
      </c>
      <c r="L44" s="217">
        <v>0</v>
      </c>
      <c r="M44" s="217">
        <v>0</v>
      </c>
      <c r="N44" s="217">
        <v>1</v>
      </c>
      <c r="O44" s="217">
        <v>0</v>
      </c>
      <c r="P44" s="344">
        <v>0</v>
      </c>
    </row>
    <row r="45" spans="1:16" s="311" customFormat="1" ht="35.25" customHeight="1" x14ac:dyDescent="0.3">
      <c r="A45" s="316">
        <v>7</v>
      </c>
      <c r="B45" s="314" t="s">
        <v>656</v>
      </c>
      <c r="C45" s="217">
        <v>0</v>
      </c>
      <c r="D45" s="217">
        <v>0</v>
      </c>
      <c r="E45" s="217">
        <v>2</v>
      </c>
      <c r="F45" s="217">
        <v>10</v>
      </c>
      <c r="G45" s="217">
        <v>0</v>
      </c>
      <c r="H45" s="217">
        <v>0</v>
      </c>
      <c r="I45" s="217">
        <v>0</v>
      </c>
      <c r="J45" s="217">
        <v>0</v>
      </c>
      <c r="K45" s="217">
        <v>0</v>
      </c>
      <c r="L45" s="217">
        <v>0</v>
      </c>
      <c r="M45" s="217">
        <v>0</v>
      </c>
      <c r="N45" s="217">
        <v>1</v>
      </c>
      <c r="O45" s="217">
        <v>0</v>
      </c>
      <c r="P45" s="344">
        <v>0</v>
      </c>
    </row>
    <row r="46" spans="1:16" s="311" customFormat="1" ht="35.25" customHeight="1" x14ac:dyDescent="0.3">
      <c r="A46" s="316">
        <v>8</v>
      </c>
      <c r="B46" s="314" t="s">
        <v>323</v>
      </c>
      <c r="C46" s="217">
        <v>1</v>
      </c>
      <c r="D46" s="217">
        <v>0</v>
      </c>
      <c r="E46" s="217">
        <v>14</v>
      </c>
      <c r="F46" s="217">
        <v>2</v>
      </c>
      <c r="G46" s="217">
        <v>0</v>
      </c>
      <c r="H46" s="217">
        <v>8</v>
      </c>
      <c r="I46" s="217">
        <v>0</v>
      </c>
      <c r="J46" s="217">
        <v>0</v>
      </c>
      <c r="K46" s="217">
        <v>0</v>
      </c>
      <c r="L46" s="217">
        <v>0</v>
      </c>
      <c r="M46" s="217">
        <v>0</v>
      </c>
      <c r="N46" s="217">
        <v>1</v>
      </c>
      <c r="O46" s="217">
        <v>0</v>
      </c>
      <c r="P46" s="344">
        <v>0</v>
      </c>
    </row>
    <row r="47" spans="1:16" s="311" customFormat="1" ht="35.25" customHeight="1" x14ac:dyDescent="0.3">
      <c r="A47" s="345">
        <v>9</v>
      </c>
      <c r="B47" s="314" t="s">
        <v>657</v>
      </c>
      <c r="C47" s="217">
        <v>15</v>
      </c>
      <c r="D47" s="217">
        <v>4</v>
      </c>
      <c r="E47" s="217">
        <v>67</v>
      </c>
      <c r="F47" s="217">
        <v>157</v>
      </c>
      <c r="G47" s="217">
        <v>0</v>
      </c>
      <c r="H47" s="217">
        <v>13</v>
      </c>
      <c r="I47" s="298">
        <v>5</v>
      </c>
      <c r="J47" s="217">
        <v>4</v>
      </c>
      <c r="K47" s="217">
        <v>0</v>
      </c>
      <c r="L47" s="217">
        <v>0</v>
      </c>
      <c r="M47" s="217">
        <v>0</v>
      </c>
      <c r="N47" s="217">
        <v>1</v>
      </c>
      <c r="O47" s="217">
        <v>0</v>
      </c>
      <c r="P47" s="344">
        <v>0</v>
      </c>
    </row>
    <row r="48" spans="1:16" s="311" customFormat="1" ht="35.25" customHeight="1" x14ac:dyDescent="0.3">
      <c r="A48" s="316">
        <v>10</v>
      </c>
      <c r="B48" s="314" t="s">
        <v>254</v>
      </c>
      <c r="C48" s="217">
        <v>10</v>
      </c>
      <c r="D48" s="217">
        <v>1</v>
      </c>
      <c r="E48" s="217">
        <v>48</v>
      </c>
      <c r="F48" s="217">
        <v>84</v>
      </c>
      <c r="G48" s="217">
        <v>0</v>
      </c>
      <c r="H48" s="217">
        <v>26</v>
      </c>
      <c r="I48" s="217">
        <v>0</v>
      </c>
      <c r="J48" s="217">
        <v>0</v>
      </c>
      <c r="K48" s="217">
        <v>0</v>
      </c>
      <c r="L48" s="217">
        <v>0</v>
      </c>
      <c r="M48" s="217">
        <v>0</v>
      </c>
      <c r="N48" s="217">
        <v>1</v>
      </c>
      <c r="O48" s="217">
        <v>0</v>
      </c>
      <c r="P48" s="344">
        <v>0</v>
      </c>
    </row>
    <row r="49" spans="1:16" s="311" customFormat="1" ht="35.25" customHeight="1" x14ac:dyDescent="0.3">
      <c r="A49" s="316">
        <v>11</v>
      </c>
      <c r="B49" s="314" t="s">
        <v>658</v>
      </c>
      <c r="C49" s="217">
        <v>0</v>
      </c>
      <c r="D49" s="217">
        <v>1</v>
      </c>
      <c r="E49" s="217">
        <v>6</v>
      </c>
      <c r="F49" s="217">
        <v>11</v>
      </c>
      <c r="G49" s="217">
        <v>0</v>
      </c>
      <c r="H49" s="217">
        <v>8</v>
      </c>
      <c r="I49" s="217">
        <v>0</v>
      </c>
      <c r="J49" s="217">
        <v>0</v>
      </c>
      <c r="K49" s="217">
        <v>0</v>
      </c>
      <c r="L49" s="217">
        <v>0</v>
      </c>
      <c r="M49" s="217">
        <v>0</v>
      </c>
      <c r="N49" s="217">
        <v>0</v>
      </c>
      <c r="O49" s="217">
        <v>0</v>
      </c>
      <c r="P49" s="344">
        <v>0</v>
      </c>
    </row>
    <row r="50" spans="1:16" s="311" customFormat="1" ht="35.25" customHeight="1" x14ac:dyDescent="0.3">
      <c r="A50" s="316">
        <v>12</v>
      </c>
      <c r="B50" s="314" t="s">
        <v>659</v>
      </c>
      <c r="C50" s="217">
        <v>0</v>
      </c>
      <c r="D50" s="217">
        <v>0</v>
      </c>
      <c r="E50" s="217">
        <v>14</v>
      </c>
      <c r="F50" s="217">
        <v>29</v>
      </c>
      <c r="G50" s="217">
        <v>0</v>
      </c>
      <c r="H50" s="217">
        <v>9</v>
      </c>
      <c r="I50" s="217">
        <v>0</v>
      </c>
      <c r="J50" s="217">
        <v>0</v>
      </c>
      <c r="K50" s="217">
        <v>0</v>
      </c>
      <c r="L50" s="217">
        <v>0</v>
      </c>
      <c r="M50" s="217">
        <v>0</v>
      </c>
      <c r="N50" s="217">
        <v>0</v>
      </c>
      <c r="O50" s="217">
        <v>0</v>
      </c>
      <c r="P50" s="344">
        <v>0</v>
      </c>
    </row>
    <row r="51" spans="1:16" s="311" customFormat="1" ht="35.25" customHeight="1" x14ac:dyDescent="0.3">
      <c r="A51" s="316">
        <v>13</v>
      </c>
      <c r="B51" s="84" t="s">
        <v>660</v>
      </c>
      <c r="C51" s="217">
        <v>5</v>
      </c>
      <c r="D51" s="217">
        <v>4</v>
      </c>
      <c r="E51" s="217">
        <v>22</v>
      </c>
      <c r="F51" s="217">
        <v>26</v>
      </c>
      <c r="G51" s="217">
        <v>0</v>
      </c>
      <c r="H51" s="217">
        <v>23</v>
      </c>
      <c r="I51" s="217">
        <v>0</v>
      </c>
      <c r="J51" s="217">
        <v>0</v>
      </c>
      <c r="K51" s="217">
        <v>0</v>
      </c>
      <c r="L51" s="217">
        <v>0</v>
      </c>
      <c r="M51" s="217">
        <v>0</v>
      </c>
      <c r="N51" s="217">
        <v>0</v>
      </c>
      <c r="O51" s="217">
        <v>0</v>
      </c>
      <c r="P51" s="344">
        <v>0</v>
      </c>
    </row>
    <row r="52" spans="1:16" s="311" customFormat="1" ht="35.25" customHeight="1" x14ac:dyDescent="0.3">
      <c r="A52" s="316">
        <v>14</v>
      </c>
      <c r="B52" s="84" t="s">
        <v>661</v>
      </c>
      <c r="C52" s="217">
        <v>6</v>
      </c>
      <c r="D52" s="217">
        <v>1</v>
      </c>
      <c r="E52" s="217">
        <v>9</v>
      </c>
      <c r="F52" s="217">
        <v>17</v>
      </c>
      <c r="G52" s="217">
        <v>0</v>
      </c>
      <c r="H52" s="217">
        <v>1</v>
      </c>
      <c r="I52" s="217">
        <v>0</v>
      </c>
      <c r="J52" s="217">
        <v>0</v>
      </c>
      <c r="K52" s="217">
        <v>0</v>
      </c>
      <c r="L52" s="217">
        <v>0</v>
      </c>
      <c r="M52" s="217">
        <v>0</v>
      </c>
      <c r="N52" s="217">
        <v>0</v>
      </c>
      <c r="O52" s="217">
        <v>0</v>
      </c>
      <c r="P52" s="344">
        <v>0</v>
      </c>
    </row>
    <row r="53" spans="1:16" s="311" customFormat="1" ht="35.25" customHeight="1" x14ac:dyDescent="0.3">
      <c r="A53" s="316">
        <v>15</v>
      </c>
      <c r="B53" s="84" t="s">
        <v>662</v>
      </c>
      <c r="C53" s="217">
        <v>0</v>
      </c>
      <c r="D53" s="217">
        <v>0</v>
      </c>
      <c r="E53" s="217">
        <v>29</v>
      </c>
      <c r="F53" s="217">
        <v>17</v>
      </c>
      <c r="G53" s="217">
        <v>0</v>
      </c>
      <c r="H53" s="217">
        <v>2</v>
      </c>
      <c r="I53" s="217">
        <v>0</v>
      </c>
      <c r="J53" s="217">
        <v>0</v>
      </c>
      <c r="K53" s="217">
        <v>0</v>
      </c>
      <c r="L53" s="217">
        <v>0</v>
      </c>
      <c r="M53" s="217">
        <v>0</v>
      </c>
      <c r="N53" s="217">
        <v>0</v>
      </c>
      <c r="O53" s="217">
        <v>0</v>
      </c>
      <c r="P53" s="344">
        <v>0</v>
      </c>
    </row>
    <row r="54" spans="1:16" s="311" customFormat="1" ht="35.25" customHeight="1" x14ac:dyDescent="0.3">
      <c r="A54" s="321">
        <v>16</v>
      </c>
      <c r="B54" s="314" t="s">
        <v>663</v>
      </c>
      <c r="C54" s="84">
        <v>20</v>
      </c>
      <c r="D54" s="84">
        <v>1</v>
      </c>
      <c r="E54" s="84">
        <v>191</v>
      </c>
      <c r="F54" s="84">
        <v>177</v>
      </c>
      <c r="G54" s="84">
        <v>0</v>
      </c>
      <c r="H54" s="84">
        <v>160</v>
      </c>
      <c r="I54" s="272">
        <v>50</v>
      </c>
      <c r="J54" s="84">
        <v>0</v>
      </c>
      <c r="K54" s="84">
        <v>0</v>
      </c>
      <c r="L54" s="84">
        <v>0</v>
      </c>
      <c r="M54" s="84">
        <v>0</v>
      </c>
      <c r="N54" s="84">
        <v>1</v>
      </c>
      <c r="O54" s="84">
        <v>0</v>
      </c>
      <c r="P54" s="315">
        <v>1</v>
      </c>
    </row>
    <row r="55" spans="1:16" s="311" customFormat="1" ht="35.25" customHeight="1" x14ac:dyDescent="0.3">
      <c r="A55" s="316">
        <v>17</v>
      </c>
      <c r="B55" s="322" t="s">
        <v>664</v>
      </c>
      <c r="C55" s="84">
        <v>9</v>
      </c>
      <c r="D55" s="84">
        <v>4</v>
      </c>
      <c r="E55" s="84">
        <v>8</v>
      </c>
      <c r="F55" s="84">
        <v>55</v>
      </c>
      <c r="G55" s="84">
        <v>0</v>
      </c>
      <c r="H55" s="84">
        <v>36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315">
        <v>0</v>
      </c>
    </row>
    <row r="56" spans="1:16" s="311" customFormat="1" ht="35.25" customHeight="1" x14ac:dyDescent="0.3">
      <c r="A56" s="316">
        <v>18</v>
      </c>
      <c r="B56" s="322" t="s">
        <v>665</v>
      </c>
      <c r="C56" s="84">
        <v>0</v>
      </c>
      <c r="D56" s="84">
        <v>0</v>
      </c>
      <c r="E56" s="84">
        <v>5</v>
      </c>
      <c r="F56" s="84">
        <v>8</v>
      </c>
      <c r="G56" s="84">
        <v>0</v>
      </c>
      <c r="H56" s="84">
        <v>3</v>
      </c>
      <c r="I56" s="84">
        <v>0</v>
      </c>
      <c r="J56" s="84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315">
        <v>0</v>
      </c>
    </row>
    <row r="57" spans="1:16" s="311" customFormat="1" ht="35.25" customHeight="1" thickBot="1" x14ac:dyDescent="0.35">
      <c r="A57" s="346">
        <v>19</v>
      </c>
      <c r="B57" s="347" t="s">
        <v>666</v>
      </c>
      <c r="C57" s="348">
        <v>0</v>
      </c>
      <c r="D57" s="348">
        <v>0</v>
      </c>
      <c r="E57" s="348">
        <v>2</v>
      </c>
      <c r="F57" s="348">
        <v>5</v>
      </c>
      <c r="G57" s="348">
        <v>0</v>
      </c>
      <c r="H57" s="348">
        <v>3</v>
      </c>
      <c r="I57" s="348">
        <v>0</v>
      </c>
      <c r="J57" s="348">
        <v>0</v>
      </c>
      <c r="K57" s="348">
        <v>0</v>
      </c>
      <c r="L57" s="348">
        <v>0</v>
      </c>
      <c r="M57" s="348">
        <v>0</v>
      </c>
      <c r="N57" s="348">
        <v>0</v>
      </c>
      <c r="O57" s="348">
        <v>0</v>
      </c>
      <c r="P57" s="349">
        <v>0</v>
      </c>
    </row>
    <row r="58" spans="1:16" s="311" customFormat="1" ht="35.25" customHeight="1" x14ac:dyDescent="0.35">
      <c r="A58" s="342">
        <v>4</v>
      </c>
      <c r="B58" s="350" t="s">
        <v>667</v>
      </c>
      <c r="C58" s="351">
        <v>97</v>
      </c>
      <c r="D58" s="351">
        <v>120</v>
      </c>
      <c r="E58" s="352">
        <v>775</v>
      </c>
      <c r="F58" s="352">
        <v>458</v>
      </c>
      <c r="G58" s="351">
        <v>17</v>
      </c>
      <c r="H58" s="351">
        <v>84</v>
      </c>
      <c r="I58" s="351">
        <v>361</v>
      </c>
      <c r="J58" s="351">
        <v>361</v>
      </c>
      <c r="K58" s="351">
        <v>178</v>
      </c>
      <c r="L58" s="351">
        <v>289</v>
      </c>
      <c r="M58" s="351">
        <v>252</v>
      </c>
      <c r="N58" s="351">
        <v>2</v>
      </c>
      <c r="O58" s="351">
        <v>0</v>
      </c>
      <c r="P58" s="353">
        <v>0</v>
      </c>
    </row>
    <row r="59" spans="1:16" s="311" customFormat="1" ht="35.25" customHeight="1" x14ac:dyDescent="0.3">
      <c r="A59" s="316">
        <v>1</v>
      </c>
      <c r="B59" s="313" t="s">
        <v>668</v>
      </c>
      <c r="C59" s="288">
        <v>2</v>
      </c>
      <c r="D59" s="288">
        <v>3</v>
      </c>
      <c r="E59" s="288">
        <v>0</v>
      </c>
      <c r="F59" s="288">
        <v>0</v>
      </c>
      <c r="G59" s="288">
        <v>0</v>
      </c>
      <c r="H59" s="288">
        <v>3</v>
      </c>
      <c r="I59" s="272">
        <v>0</v>
      </c>
      <c r="J59" s="272">
        <v>0</v>
      </c>
      <c r="K59" s="272">
        <v>0</v>
      </c>
      <c r="L59" s="272">
        <v>0</v>
      </c>
      <c r="M59" s="272">
        <v>0</v>
      </c>
      <c r="N59" s="288">
        <v>0</v>
      </c>
      <c r="O59" s="288">
        <v>0</v>
      </c>
      <c r="P59" s="354">
        <v>0</v>
      </c>
    </row>
    <row r="60" spans="1:16" s="311" customFormat="1" ht="35.25" customHeight="1" x14ac:dyDescent="0.3">
      <c r="A60" s="316">
        <v>2</v>
      </c>
      <c r="B60" s="313" t="s">
        <v>669</v>
      </c>
      <c r="C60" s="288">
        <v>8</v>
      </c>
      <c r="D60" s="288">
        <v>5</v>
      </c>
      <c r="E60" s="288">
        <v>0</v>
      </c>
      <c r="F60" s="288">
        <v>16</v>
      </c>
      <c r="G60" s="288">
        <v>3</v>
      </c>
      <c r="H60" s="288">
        <v>2</v>
      </c>
      <c r="I60" s="288">
        <v>0</v>
      </c>
      <c r="J60" s="288">
        <v>0</v>
      </c>
      <c r="K60" s="288">
        <v>0</v>
      </c>
      <c r="L60" s="288">
        <v>0</v>
      </c>
      <c r="M60" s="288">
        <v>0</v>
      </c>
      <c r="N60" s="288">
        <v>0</v>
      </c>
      <c r="O60" s="288">
        <v>0</v>
      </c>
      <c r="P60" s="354">
        <v>0</v>
      </c>
    </row>
    <row r="61" spans="1:16" s="311" customFormat="1" ht="35.25" customHeight="1" thickBot="1" x14ac:dyDescent="0.35">
      <c r="A61" s="326">
        <v>3</v>
      </c>
      <c r="B61" s="355" t="s">
        <v>670</v>
      </c>
      <c r="C61" s="356">
        <v>0</v>
      </c>
      <c r="D61" s="356">
        <v>0</v>
      </c>
      <c r="E61" s="356">
        <v>0</v>
      </c>
      <c r="F61" s="356">
        <v>0</v>
      </c>
      <c r="G61" s="356">
        <v>2</v>
      </c>
      <c r="H61" s="356">
        <v>0</v>
      </c>
      <c r="I61" s="356">
        <v>0</v>
      </c>
      <c r="J61" s="356">
        <v>0</v>
      </c>
      <c r="K61" s="356">
        <v>0</v>
      </c>
      <c r="L61" s="356">
        <v>0</v>
      </c>
      <c r="M61" s="356">
        <v>0</v>
      </c>
      <c r="N61" s="356">
        <v>0</v>
      </c>
      <c r="O61" s="356">
        <v>0</v>
      </c>
      <c r="P61" s="357">
        <v>0</v>
      </c>
    </row>
    <row r="62" spans="1:16" s="311" customFormat="1" ht="35.25" customHeight="1" x14ac:dyDescent="0.3">
      <c r="A62" s="342">
        <v>5</v>
      </c>
      <c r="B62" s="331" t="s">
        <v>671</v>
      </c>
      <c r="C62" s="309">
        <v>10</v>
      </c>
      <c r="D62" s="309">
        <v>9</v>
      </c>
      <c r="E62" s="309">
        <v>10</v>
      </c>
      <c r="F62" s="309">
        <v>11</v>
      </c>
      <c r="G62" s="309">
        <v>10</v>
      </c>
      <c r="H62" s="309">
        <v>10</v>
      </c>
      <c r="I62" s="309">
        <v>0</v>
      </c>
      <c r="J62" s="309">
        <v>0</v>
      </c>
      <c r="K62" s="309">
        <v>79</v>
      </c>
      <c r="L62" s="309">
        <v>247</v>
      </c>
      <c r="M62" s="309">
        <v>211</v>
      </c>
      <c r="N62" s="309">
        <v>0</v>
      </c>
      <c r="O62" s="309">
        <v>0</v>
      </c>
      <c r="P62" s="343">
        <v>0</v>
      </c>
    </row>
    <row r="63" spans="1:16" s="311" customFormat="1" ht="35.25" customHeight="1" x14ac:dyDescent="0.3">
      <c r="A63" s="316">
        <v>1</v>
      </c>
      <c r="B63" s="358" t="s">
        <v>293</v>
      </c>
      <c r="C63" s="84">
        <v>34</v>
      </c>
      <c r="D63" s="84">
        <v>25</v>
      </c>
      <c r="E63" s="84">
        <v>31</v>
      </c>
      <c r="F63" s="84">
        <v>11</v>
      </c>
      <c r="G63" s="84">
        <v>14</v>
      </c>
      <c r="H63" s="84">
        <v>43</v>
      </c>
      <c r="I63" s="84">
        <v>0</v>
      </c>
      <c r="J63" s="84">
        <v>0</v>
      </c>
      <c r="K63" s="84">
        <v>0</v>
      </c>
      <c r="L63" s="84">
        <v>26</v>
      </c>
      <c r="M63" s="84">
        <v>18</v>
      </c>
      <c r="N63" s="314">
        <v>0</v>
      </c>
      <c r="O63" s="314">
        <v>0</v>
      </c>
      <c r="P63" s="317">
        <v>0</v>
      </c>
    </row>
    <row r="64" spans="1:16" s="311" customFormat="1" ht="35.25" customHeight="1" x14ac:dyDescent="0.3">
      <c r="A64" s="316">
        <v>2</v>
      </c>
      <c r="B64" s="358" t="s">
        <v>672</v>
      </c>
      <c r="C64" s="84">
        <v>0</v>
      </c>
      <c r="D64" s="84">
        <v>1</v>
      </c>
      <c r="E64" s="84">
        <v>3</v>
      </c>
      <c r="F64" s="84">
        <v>0</v>
      </c>
      <c r="G64" s="84">
        <v>1</v>
      </c>
      <c r="H64" s="84">
        <v>30</v>
      </c>
      <c r="I64" s="84">
        <v>1</v>
      </c>
      <c r="J64" s="84">
        <v>1</v>
      </c>
      <c r="K64" s="84">
        <v>0</v>
      </c>
      <c r="L64" s="84">
        <v>0</v>
      </c>
      <c r="M64" s="84">
        <v>0</v>
      </c>
      <c r="N64" s="314">
        <v>0</v>
      </c>
      <c r="O64" s="314">
        <v>0</v>
      </c>
      <c r="P64" s="317">
        <v>0</v>
      </c>
    </row>
    <row r="65" spans="1:18" s="311" customFormat="1" ht="35.25" customHeight="1" x14ac:dyDescent="0.3">
      <c r="A65" s="316">
        <v>3</v>
      </c>
      <c r="B65" s="358" t="s">
        <v>673</v>
      </c>
      <c r="C65" s="84">
        <v>36</v>
      </c>
      <c r="D65" s="84">
        <v>5</v>
      </c>
      <c r="E65" s="84">
        <v>3</v>
      </c>
      <c r="F65" s="84">
        <v>2</v>
      </c>
      <c r="G65" s="84">
        <v>2</v>
      </c>
      <c r="H65" s="84">
        <v>127</v>
      </c>
      <c r="I65" s="84">
        <v>0</v>
      </c>
      <c r="J65" s="84">
        <v>0</v>
      </c>
      <c r="K65" s="84">
        <v>0</v>
      </c>
      <c r="L65" s="84">
        <v>79</v>
      </c>
      <c r="M65" s="84">
        <v>50</v>
      </c>
      <c r="N65" s="314">
        <v>0</v>
      </c>
      <c r="O65" s="314">
        <v>0</v>
      </c>
      <c r="P65" s="317">
        <v>0</v>
      </c>
    </row>
    <row r="66" spans="1:18" s="311" customFormat="1" ht="35.25" customHeight="1" x14ac:dyDescent="0.3">
      <c r="A66" s="316">
        <v>4</v>
      </c>
      <c r="B66" s="358" t="s">
        <v>674</v>
      </c>
      <c r="C66" s="84">
        <v>1</v>
      </c>
      <c r="D66" s="84">
        <v>0</v>
      </c>
      <c r="E66" s="84">
        <v>0</v>
      </c>
      <c r="F66" s="84">
        <v>2</v>
      </c>
      <c r="G66" s="84">
        <v>0</v>
      </c>
      <c r="H66" s="84">
        <v>0</v>
      </c>
      <c r="I66" s="84">
        <v>0</v>
      </c>
      <c r="J66" s="84">
        <v>0</v>
      </c>
      <c r="K66" s="84">
        <v>0</v>
      </c>
      <c r="L66" s="84">
        <v>0</v>
      </c>
      <c r="M66" s="84">
        <v>0</v>
      </c>
      <c r="N66" s="314">
        <v>0</v>
      </c>
      <c r="O66" s="314">
        <v>0</v>
      </c>
      <c r="P66" s="317">
        <v>0</v>
      </c>
    </row>
    <row r="67" spans="1:18" s="311" customFormat="1" ht="35.25" customHeight="1" x14ac:dyDescent="0.3">
      <c r="A67" s="316">
        <v>5</v>
      </c>
      <c r="B67" s="358" t="s">
        <v>675</v>
      </c>
      <c r="C67" s="84">
        <v>2</v>
      </c>
      <c r="D67" s="84">
        <v>0</v>
      </c>
      <c r="E67" s="84">
        <v>0</v>
      </c>
      <c r="F67" s="84">
        <v>0</v>
      </c>
      <c r="G67" s="84">
        <v>0</v>
      </c>
      <c r="H67" s="84">
        <v>3</v>
      </c>
      <c r="I67" s="84">
        <v>0</v>
      </c>
      <c r="J67" s="84">
        <v>0</v>
      </c>
      <c r="K67" s="84">
        <v>0</v>
      </c>
      <c r="L67" s="84">
        <v>0</v>
      </c>
      <c r="M67" s="84">
        <v>0</v>
      </c>
      <c r="N67" s="314">
        <v>0</v>
      </c>
      <c r="O67" s="314">
        <v>0</v>
      </c>
      <c r="P67" s="317">
        <v>0</v>
      </c>
    </row>
    <row r="68" spans="1:18" s="311" customFormat="1" ht="35.25" customHeight="1" x14ac:dyDescent="0.3">
      <c r="A68" s="316">
        <v>6</v>
      </c>
      <c r="B68" s="358" t="s">
        <v>676</v>
      </c>
      <c r="C68" s="84">
        <v>14</v>
      </c>
      <c r="D68" s="84">
        <v>4</v>
      </c>
      <c r="E68" s="84">
        <v>0</v>
      </c>
      <c r="F68" s="84">
        <v>0</v>
      </c>
      <c r="G68" s="84">
        <v>1</v>
      </c>
      <c r="H68" s="84">
        <v>16</v>
      </c>
      <c r="I68" s="84">
        <v>0</v>
      </c>
      <c r="J68" s="84">
        <v>0</v>
      </c>
      <c r="K68" s="84">
        <v>0</v>
      </c>
      <c r="L68" s="84">
        <v>75</v>
      </c>
      <c r="M68" s="84">
        <v>41</v>
      </c>
      <c r="N68" s="314">
        <v>0</v>
      </c>
      <c r="O68" s="314">
        <v>0</v>
      </c>
      <c r="P68" s="317">
        <v>0</v>
      </c>
    </row>
    <row r="69" spans="1:18" s="311" customFormat="1" ht="35.25" customHeight="1" x14ac:dyDescent="0.3">
      <c r="A69" s="316">
        <v>7</v>
      </c>
      <c r="B69" s="358" t="s">
        <v>677</v>
      </c>
      <c r="C69" s="84">
        <v>9</v>
      </c>
      <c r="D69" s="84">
        <v>6</v>
      </c>
      <c r="E69" s="84">
        <v>0</v>
      </c>
      <c r="F69" s="84">
        <v>3</v>
      </c>
      <c r="G69" s="84">
        <v>4</v>
      </c>
      <c r="H69" s="84">
        <v>238</v>
      </c>
      <c r="I69" s="84">
        <v>0</v>
      </c>
      <c r="J69" s="84">
        <v>0</v>
      </c>
      <c r="K69" s="84">
        <v>0</v>
      </c>
      <c r="L69" s="84">
        <v>90</v>
      </c>
      <c r="M69" s="84">
        <v>27</v>
      </c>
      <c r="N69" s="314">
        <v>0</v>
      </c>
      <c r="O69" s="314">
        <v>0</v>
      </c>
      <c r="P69" s="317">
        <v>0</v>
      </c>
    </row>
    <row r="70" spans="1:18" s="311" customFormat="1" ht="35.25" customHeight="1" thickBot="1" x14ac:dyDescent="0.35">
      <c r="A70" s="346">
        <v>8</v>
      </c>
      <c r="B70" s="359" t="s">
        <v>678</v>
      </c>
      <c r="C70" s="348">
        <v>6</v>
      </c>
      <c r="D70" s="348">
        <v>5</v>
      </c>
      <c r="E70" s="360">
        <v>3</v>
      </c>
      <c r="F70" s="360">
        <v>3</v>
      </c>
      <c r="G70" s="360">
        <v>2</v>
      </c>
      <c r="H70" s="360">
        <v>73</v>
      </c>
      <c r="I70" s="348">
        <v>0</v>
      </c>
      <c r="J70" s="348">
        <v>0</v>
      </c>
      <c r="K70" s="348">
        <v>0</v>
      </c>
      <c r="L70" s="360">
        <v>36</v>
      </c>
      <c r="M70" s="348">
        <v>5</v>
      </c>
      <c r="N70" s="360">
        <v>0</v>
      </c>
      <c r="O70" s="360">
        <v>0</v>
      </c>
      <c r="P70" s="361">
        <v>0</v>
      </c>
    </row>
    <row r="71" spans="1:18" s="311" customFormat="1" ht="35.25" customHeight="1" x14ac:dyDescent="0.3">
      <c r="A71" s="342">
        <v>6</v>
      </c>
      <c r="B71" s="362" t="s">
        <v>679</v>
      </c>
      <c r="C71" s="363">
        <v>37</v>
      </c>
      <c r="D71" s="364">
        <v>11</v>
      </c>
      <c r="E71" s="364">
        <v>210</v>
      </c>
      <c r="F71" s="364">
        <v>180</v>
      </c>
      <c r="G71" s="364">
        <v>15</v>
      </c>
      <c r="H71" s="364">
        <v>98</v>
      </c>
      <c r="I71" s="364">
        <v>346</v>
      </c>
      <c r="J71" s="364">
        <v>182</v>
      </c>
      <c r="K71" s="364">
        <v>170</v>
      </c>
      <c r="L71" s="364">
        <v>493</v>
      </c>
      <c r="M71" s="364">
        <v>382</v>
      </c>
      <c r="N71" s="364">
        <v>0</v>
      </c>
      <c r="O71" s="364">
        <v>0</v>
      </c>
      <c r="P71" s="310">
        <v>0</v>
      </c>
    </row>
    <row r="72" spans="1:18" s="311" customFormat="1" ht="35.25" customHeight="1" x14ac:dyDescent="0.3">
      <c r="A72" s="316">
        <v>1</v>
      </c>
      <c r="B72" s="322" t="s">
        <v>680</v>
      </c>
      <c r="C72" s="358">
        <v>38</v>
      </c>
      <c r="D72" s="314">
        <v>23</v>
      </c>
      <c r="E72" s="314">
        <v>43</v>
      </c>
      <c r="F72" s="314">
        <v>32</v>
      </c>
      <c r="G72" s="314">
        <v>7</v>
      </c>
      <c r="H72" s="314">
        <v>39</v>
      </c>
      <c r="I72" s="84">
        <v>0</v>
      </c>
      <c r="J72" s="84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315">
        <v>0</v>
      </c>
    </row>
    <row r="73" spans="1:18" s="311" customFormat="1" ht="35.25" customHeight="1" x14ac:dyDescent="0.3">
      <c r="A73" s="316">
        <v>2</v>
      </c>
      <c r="B73" s="322" t="s">
        <v>288</v>
      </c>
      <c r="C73" s="358">
        <v>23</v>
      </c>
      <c r="D73" s="314">
        <v>11</v>
      </c>
      <c r="E73" s="314">
        <v>52</v>
      </c>
      <c r="F73" s="314">
        <v>31</v>
      </c>
      <c r="G73" s="314">
        <v>0</v>
      </c>
      <c r="H73" s="314">
        <v>34</v>
      </c>
      <c r="I73" s="314">
        <v>0</v>
      </c>
      <c r="J73" s="314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315">
        <v>0</v>
      </c>
    </row>
    <row r="74" spans="1:18" s="311" customFormat="1" ht="35.25" customHeight="1" x14ac:dyDescent="0.3">
      <c r="A74" s="316">
        <v>3</v>
      </c>
      <c r="B74" s="322" t="s">
        <v>681</v>
      </c>
      <c r="C74" s="358">
        <v>11</v>
      </c>
      <c r="D74" s="314">
        <v>11</v>
      </c>
      <c r="E74" s="314">
        <v>22</v>
      </c>
      <c r="F74" s="314">
        <v>27</v>
      </c>
      <c r="G74" s="314">
        <v>4</v>
      </c>
      <c r="H74" s="314">
        <v>21</v>
      </c>
      <c r="I74" s="314">
        <v>0</v>
      </c>
      <c r="J74" s="314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  <c r="P74" s="315">
        <v>0</v>
      </c>
    </row>
    <row r="75" spans="1:18" s="311" customFormat="1" ht="35.25" customHeight="1" x14ac:dyDescent="0.3">
      <c r="A75" s="316">
        <v>4</v>
      </c>
      <c r="B75" s="322" t="s">
        <v>682</v>
      </c>
      <c r="C75" s="358">
        <v>5</v>
      </c>
      <c r="D75" s="314">
        <v>3</v>
      </c>
      <c r="E75" s="314">
        <v>16</v>
      </c>
      <c r="F75" s="314">
        <v>12</v>
      </c>
      <c r="G75" s="314">
        <v>0</v>
      </c>
      <c r="H75" s="314">
        <v>29</v>
      </c>
      <c r="I75" s="314">
        <v>0</v>
      </c>
      <c r="J75" s="314">
        <v>0</v>
      </c>
      <c r="K75" s="84">
        <v>0</v>
      </c>
      <c r="L75" s="84">
        <v>0</v>
      </c>
      <c r="M75" s="84">
        <v>0</v>
      </c>
      <c r="N75" s="84">
        <v>0</v>
      </c>
      <c r="O75" s="84">
        <v>0</v>
      </c>
      <c r="P75" s="315">
        <v>0</v>
      </c>
    </row>
    <row r="76" spans="1:18" s="311" customFormat="1" ht="35.25" customHeight="1" x14ac:dyDescent="0.3">
      <c r="A76" s="316">
        <v>5</v>
      </c>
      <c r="B76" s="313" t="s">
        <v>683</v>
      </c>
      <c r="C76" s="84">
        <v>19</v>
      </c>
      <c r="D76" s="84">
        <v>4</v>
      </c>
      <c r="E76" s="84">
        <v>51</v>
      </c>
      <c r="F76" s="84">
        <v>34</v>
      </c>
      <c r="G76" s="84">
        <v>0</v>
      </c>
      <c r="H76" s="84">
        <v>53</v>
      </c>
      <c r="I76" s="314">
        <v>0</v>
      </c>
      <c r="J76" s="314">
        <v>0</v>
      </c>
      <c r="K76" s="84">
        <v>0</v>
      </c>
      <c r="L76" s="84">
        <v>0</v>
      </c>
      <c r="M76" s="84">
        <v>0</v>
      </c>
      <c r="N76" s="84">
        <v>0</v>
      </c>
      <c r="O76" s="84">
        <v>0</v>
      </c>
      <c r="P76" s="315">
        <v>0</v>
      </c>
    </row>
    <row r="77" spans="1:18" s="311" customFormat="1" ht="35.25" customHeight="1" thickBot="1" x14ac:dyDescent="0.35">
      <c r="A77" s="346">
        <v>6</v>
      </c>
      <c r="B77" s="365" t="s">
        <v>684</v>
      </c>
      <c r="C77" s="359">
        <v>5</v>
      </c>
      <c r="D77" s="360">
        <v>0</v>
      </c>
      <c r="E77" s="360">
        <v>17</v>
      </c>
      <c r="F77" s="360">
        <v>11</v>
      </c>
      <c r="G77" s="360">
        <v>0</v>
      </c>
      <c r="H77" s="360">
        <v>13</v>
      </c>
      <c r="I77" s="360">
        <v>0</v>
      </c>
      <c r="J77" s="360">
        <v>0</v>
      </c>
      <c r="K77" s="348">
        <v>0</v>
      </c>
      <c r="L77" s="348">
        <v>0</v>
      </c>
      <c r="M77" s="348">
        <v>0</v>
      </c>
      <c r="N77" s="348">
        <v>0</v>
      </c>
      <c r="O77" s="348">
        <v>0</v>
      </c>
      <c r="P77" s="349">
        <v>0</v>
      </c>
    </row>
    <row r="78" spans="1:18" s="311" customFormat="1" ht="35.25" customHeight="1" x14ac:dyDescent="0.3">
      <c r="A78" s="342">
        <v>7</v>
      </c>
      <c r="B78" s="331" t="s">
        <v>685</v>
      </c>
      <c r="C78" s="364">
        <v>2</v>
      </c>
      <c r="D78" s="364">
        <v>1</v>
      </c>
      <c r="E78" s="364">
        <v>3</v>
      </c>
      <c r="F78" s="364">
        <v>8</v>
      </c>
      <c r="G78" s="364">
        <v>0</v>
      </c>
      <c r="H78" s="364">
        <v>3</v>
      </c>
      <c r="I78" s="309">
        <v>0</v>
      </c>
      <c r="J78" s="309">
        <v>0</v>
      </c>
      <c r="K78" s="309">
        <v>27</v>
      </c>
      <c r="L78" s="309">
        <v>194</v>
      </c>
      <c r="M78" s="309">
        <v>183</v>
      </c>
      <c r="N78" s="309">
        <v>0</v>
      </c>
      <c r="O78" s="309">
        <v>0</v>
      </c>
      <c r="P78" s="310">
        <v>0</v>
      </c>
      <c r="R78" s="366"/>
    </row>
    <row r="79" spans="1:18" s="311" customFormat="1" ht="35.25" customHeight="1" thickBot="1" x14ac:dyDescent="0.35">
      <c r="A79" s="367">
        <v>1</v>
      </c>
      <c r="B79" s="368" t="s">
        <v>686</v>
      </c>
      <c r="C79" s="328">
        <v>0</v>
      </c>
      <c r="D79" s="328">
        <v>0</v>
      </c>
      <c r="E79" s="328">
        <v>0</v>
      </c>
      <c r="F79" s="328">
        <v>2</v>
      </c>
      <c r="G79" s="328">
        <v>0</v>
      </c>
      <c r="H79" s="328">
        <v>0</v>
      </c>
      <c r="I79" s="328">
        <v>0</v>
      </c>
      <c r="J79" s="328">
        <v>0</v>
      </c>
      <c r="K79" s="328">
        <v>5</v>
      </c>
      <c r="L79" s="328">
        <v>0</v>
      </c>
      <c r="M79" s="328">
        <v>0</v>
      </c>
      <c r="N79" s="328">
        <v>0</v>
      </c>
      <c r="O79" s="328">
        <v>0</v>
      </c>
      <c r="P79" s="329">
        <v>0</v>
      </c>
    </row>
    <row r="80" spans="1:18" s="369" customFormat="1" ht="35.25" customHeight="1" x14ac:dyDescent="0.3">
      <c r="A80" s="342">
        <v>8</v>
      </c>
      <c r="B80" s="331" t="s">
        <v>687</v>
      </c>
      <c r="C80" s="364">
        <v>12</v>
      </c>
      <c r="D80" s="364">
        <v>0</v>
      </c>
      <c r="E80" s="364">
        <v>162</v>
      </c>
      <c r="F80" s="364">
        <v>54</v>
      </c>
      <c r="G80" s="364">
        <v>31</v>
      </c>
      <c r="H80" s="364">
        <v>137</v>
      </c>
      <c r="I80" s="364">
        <v>423</v>
      </c>
      <c r="J80" s="364">
        <v>292</v>
      </c>
      <c r="K80" s="364">
        <v>317</v>
      </c>
      <c r="L80" s="364">
        <v>1304</v>
      </c>
      <c r="M80" s="364">
        <v>1240</v>
      </c>
      <c r="N80" s="309">
        <v>60</v>
      </c>
      <c r="O80" s="309">
        <v>0</v>
      </c>
      <c r="P80" s="310">
        <v>7</v>
      </c>
    </row>
    <row r="81" spans="1:16" s="369" customFormat="1" ht="35.25" customHeight="1" x14ac:dyDescent="0.3">
      <c r="A81" s="316">
        <v>1</v>
      </c>
      <c r="B81" s="322" t="s">
        <v>688</v>
      </c>
      <c r="C81" s="84">
        <v>29</v>
      </c>
      <c r="D81" s="84">
        <v>70</v>
      </c>
      <c r="E81" s="84">
        <v>7</v>
      </c>
      <c r="F81" s="84">
        <v>6</v>
      </c>
      <c r="G81" s="84">
        <v>3</v>
      </c>
      <c r="H81" s="84">
        <v>97</v>
      </c>
      <c r="I81" s="84">
        <v>0</v>
      </c>
      <c r="J81" s="84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  <c r="P81" s="315">
        <v>0</v>
      </c>
    </row>
    <row r="82" spans="1:16" s="369" customFormat="1" ht="35.25" customHeight="1" x14ac:dyDescent="0.3">
      <c r="A82" s="316">
        <v>2</v>
      </c>
      <c r="B82" s="322" t="s">
        <v>139</v>
      </c>
      <c r="C82" s="84">
        <v>75</v>
      </c>
      <c r="D82" s="84">
        <v>94</v>
      </c>
      <c r="E82" s="84">
        <v>12</v>
      </c>
      <c r="F82" s="84">
        <v>18</v>
      </c>
      <c r="G82" s="84">
        <v>0</v>
      </c>
      <c r="H82" s="84">
        <v>27</v>
      </c>
      <c r="I82" s="84">
        <v>0</v>
      </c>
      <c r="J82" s="84">
        <v>0</v>
      </c>
      <c r="K82" s="84">
        <v>0</v>
      </c>
      <c r="L82" s="84">
        <v>0</v>
      </c>
      <c r="M82" s="84">
        <v>0</v>
      </c>
      <c r="N82" s="84">
        <v>0</v>
      </c>
      <c r="O82" s="84">
        <v>0</v>
      </c>
      <c r="P82" s="315">
        <v>0</v>
      </c>
    </row>
    <row r="83" spans="1:16" s="369" customFormat="1" ht="35.25" customHeight="1" x14ac:dyDescent="0.3">
      <c r="A83" s="316">
        <v>3</v>
      </c>
      <c r="B83" s="322" t="s">
        <v>689</v>
      </c>
      <c r="C83" s="84">
        <v>51</v>
      </c>
      <c r="D83" s="84">
        <v>7</v>
      </c>
      <c r="E83" s="84">
        <v>15</v>
      </c>
      <c r="F83" s="84">
        <v>10</v>
      </c>
      <c r="G83" s="84">
        <v>0</v>
      </c>
      <c r="H83" s="84">
        <v>75</v>
      </c>
      <c r="I83" s="314">
        <v>0</v>
      </c>
      <c r="J83" s="314">
        <v>0</v>
      </c>
      <c r="K83" s="314">
        <v>0</v>
      </c>
      <c r="L83" s="314">
        <v>0</v>
      </c>
      <c r="M83" s="314">
        <v>0</v>
      </c>
      <c r="N83" s="314">
        <v>0</v>
      </c>
      <c r="O83" s="314">
        <v>0</v>
      </c>
      <c r="P83" s="317">
        <v>0</v>
      </c>
    </row>
    <row r="84" spans="1:16" s="369" customFormat="1" ht="35.25" customHeight="1" x14ac:dyDescent="0.3">
      <c r="A84" s="316">
        <v>4</v>
      </c>
      <c r="B84" s="322" t="s">
        <v>690</v>
      </c>
      <c r="C84" s="84">
        <v>32</v>
      </c>
      <c r="D84" s="84">
        <v>54</v>
      </c>
      <c r="E84" s="84">
        <v>2</v>
      </c>
      <c r="F84" s="84">
        <v>8</v>
      </c>
      <c r="G84" s="84">
        <v>0</v>
      </c>
      <c r="H84" s="84">
        <v>62</v>
      </c>
      <c r="I84" s="84">
        <v>0</v>
      </c>
      <c r="J84" s="84">
        <v>0</v>
      </c>
      <c r="K84" s="84">
        <v>0</v>
      </c>
      <c r="L84" s="84">
        <v>0</v>
      </c>
      <c r="M84" s="84">
        <v>0</v>
      </c>
      <c r="N84" s="84">
        <v>0</v>
      </c>
      <c r="O84" s="84">
        <v>0</v>
      </c>
      <c r="P84" s="315">
        <v>0</v>
      </c>
    </row>
    <row r="85" spans="1:16" s="369" customFormat="1" ht="35.25" customHeight="1" x14ac:dyDescent="0.3">
      <c r="A85" s="316">
        <v>5</v>
      </c>
      <c r="B85" s="322" t="s">
        <v>691</v>
      </c>
      <c r="C85" s="288">
        <v>14</v>
      </c>
      <c r="D85" s="288">
        <v>43</v>
      </c>
      <c r="E85" s="288">
        <v>3</v>
      </c>
      <c r="F85" s="288">
        <v>21</v>
      </c>
      <c r="G85" s="288">
        <v>4</v>
      </c>
      <c r="H85" s="288">
        <v>47</v>
      </c>
      <c r="I85" s="84">
        <v>0</v>
      </c>
      <c r="J85" s="84">
        <v>0</v>
      </c>
      <c r="K85" s="84">
        <v>0</v>
      </c>
      <c r="L85" s="84">
        <v>0</v>
      </c>
      <c r="M85" s="84">
        <v>0</v>
      </c>
      <c r="N85" s="84">
        <v>0</v>
      </c>
      <c r="O85" s="84">
        <v>0</v>
      </c>
      <c r="P85" s="315">
        <v>0</v>
      </c>
    </row>
    <row r="86" spans="1:16" s="369" customFormat="1" ht="35.25" customHeight="1" x14ac:dyDescent="0.3">
      <c r="A86" s="316">
        <v>6</v>
      </c>
      <c r="B86" s="322" t="s">
        <v>692</v>
      </c>
      <c r="C86" s="314">
        <v>12</v>
      </c>
      <c r="D86" s="314">
        <v>27</v>
      </c>
      <c r="E86" s="314">
        <v>3</v>
      </c>
      <c r="F86" s="314">
        <v>8</v>
      </c>
      <c r="G86" s="314">
        <v>0</v>
      </c>
      <c r="H86" s="314">
        <v>4</v>
      </c>
      <c r="I86" s="314">
        <v>0</v>
      </c>
      <c r="J86" s="314">
        <v>0</v>
      </c>
      <c r="K86" s="314">
        <v>0</v>
      </c>
      <c r="L86" s="314">
        <v>0</v>
      </c>
      <c r="M86" s="314">
        <v>0</v>
      </c>
      <c r="N86" s="314">
        <v>0</v>
      </c>
      <c r="O86" s="314">
        <v>0</v>
      </c>
      <c r="P86" s="317">
        <v>0</v>
      </c>
    </row>
    <row r="87" spans="1:16" s="369" customFormat="1" ht="35.25" customHeight="1" x14ac:dyDescent="0.3">
      <c r="A87" s="316">
        <v>7</v>
      </c>
      <c r="B87" s="322" t="s">
        <v>693</v>
      </c>
      <c r="C87" s="314">
        <v>33</v>
      </c>
      <c r="D87" s="314">
        <v>26</v>
      </c>
      <c r="E87" s="314">
        <v>20</v>
      </c>
      <c r="F87" s="314">
        <v>9</v>
      </c>
      <c r="G87" s="314">
        <v>0</v>
      </c>
      <c r="H87" s="314">
        <v>33</v>
      </c>
      <c r="I87" s="84">
        <v>0</v>
      </c>
      <c r="J87" s="84">
        <v>0</v>
      </c>
      <c r="K87" s="84">
        <v>0</v>
      </c>
      <c r="L87" s="84">
        <v>0</v>
      </c>
      <c r="M87" s="84">
        <v>0</v>
      </c>
      <c r="N87" s="84">
        <v>0</v>
      </c>
      <c r="O87" s="84">
        <v>0</v>
      </c>
      <c r="P87" s="315">
        <v>0</v>
      </c>
    </row>
    <row r="88" spans="1:16" s="369" customFormat="1" ht="35.25" customHeight="1" x14ac:dyDescent="0.3">
      <c r="A88" s="316">
        <v>8</v>
      </c>
      <c r="B88" s="322" t="s">
        <v>368</v>
      </c>
      <c r="C88" s="314">
        <v>78</v>
      </c>
      <c r="D88" s="314">
        <v>16</v>
      </c>
      <c r="E88" s="314">
        <v>1</v>
      </c>
      <c r="F88" s="314">
        <v>5</v>
      </c>
      <c r="G88" s="314">
        <v>1</v>
      </c>
      <c r="H88" s="314">
        <v>6</v>
      </c>
      <c r="I88" s="84">
        <v>0</v>
      </c>
      <c r="J88" s="84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315">
        <v>0</v>
      </c>
    </row>
    <row r="89" spans="1:16" s="369" customFormat="1" ht="35.25" customHeight="1" x14ac:dyDescent="0.3">
      <c r="A89" s="316">
        <v>9</v>
      </c>
      <c r="B89" s="322" t="s">
        <v>694</v>
      </c>
      <c r="C89" s="84">
        <v>32</v>
      </c>
      <c r="D89" s="84">
        <v>38</v>
      </c>
      <c r="E89" s="84">
        <v>0</v>
      </c>
      <c r="F89" s="84">
        <v>0</v>
      </c>
      <c r="G89" s="84">
        <v>0</v>
      </c>
      <c r="H89" s="84">
        <v>36</v>
      </c>
      <c r="I89" s="314">
        <v>0</v>
      </c>
      <c r="J89" s="314">
        <v>0</v>
      </c>
      <c r="K89" s="314">
        <v>0</v>
      </c>
      <c r="L89" s="314">
        <v>0</v>
      </c>
      <c r="M89" s="314">
        <v>0</v>
      </c>
      <c r="N89" s="314">
        <v>0</v>
      </c>
      <c r="O89" s="314">
        <v>0</v>
      </c>
      <c r="P89" s="317">
        <v>0</v>
      </c>
    </row>
    <row r="90" spans="1:16" s="369" customFormat="1" ht="35.25" customHeight="1" x14ac:dyDescent="0.3">
      <c r="A90" s="316">
        <v>10</v>
      </c>
      <c r="B90" s="322" t="s">
        <v>695</v>
      </c>
      <c r="C90" s="84">
        <v>49</v>
      </c>
      <c r="D90" s="84">
        <v>73</v>
      </c>
      <c r="E90" s="84">
        <v>4</v>
      </c>
      <c r="F90" s="84">
        <v>5</v>
      </c>
      <c r="G90" s="84">
        <v>6</v>
      </c>
      <c r="H90" s="84">
        <v>28</v>
      </c>
      <c r="I90" s="84">
        <v>0</v>
      </c>
      <c r="J90" s="84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315">
        <v>0</v>
      </c>
    </row>
    <row r="91" spans="1:16" s="369" customFormat="1" ht="35.25" customHeight="1" x14ac:dyDescent="0.3">
      <c r="A91" s="316">
        <v>11</v>
      </c>
      <c r="B91" s="322" t="s">
        <v>696</v>
      </c>
      <c r="C91" s="84">
        <v>40</v>
      </c>
      <c r="D91" s="84">
        <v>29</v>
      </c>
      <c r="E91" s="84">
        <v>10</v>
      </c>
      <c r="F91" s="84">
        <v>4</v>
      </c>
      <c r="G91" s="84">
        <v>3</v>
      </c>
      <c r="H91" s="84">
        <v>27</v>
      </c>
      <c r="I91" s="84">
        <v>0</v>
      </c>
      <c r="J91" s="84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315">
        <v>0</v>
      </c>
    </row>
    <row r="92" spans="1:16" s="369" customFormat="1" ht="35.25" customHeight="1" x14ac:dyDescent="0.3">
      <c r="A92" s="316">
        <v>12</v>
      </c>
      <c r="B92" s="322" t="s">
        <v>697</v>
      </c>
      <c r="C92" s="84">
        <v>79</v>
      </c>
      <c r="D92" s="84">
        <v>14</v>
      </c>
      <c r="E92" s="84">
        <v>2</v>
      </c>
      <c r="F92" s="84">
        <v>0</v>
      </c>
      <c r="G92" s="84">
        <v>20</v>
      </c>
      <c r="H92" s="84">
        <v>18</v>
      </c>
      <c r="I92" s="314">
        <v>0</v>
      </c>
      <c r="J92" s="314">
        <v>0</v>
      </c>
      <c r="K92" s="314">
        <v>0</v>
      </c>
      <c r="L92" s="314">
        <v>0</v>
      </c>
      <c r="M92" s="314">
        <v>0</v>
      </c>
      <c r="N92" s="314">
        <v>0</v>
      </c>
      <c r="O92" s="314">
        <v>0</v>
      </c>
      <c r="P92" s="317">
        <v>0</v>
      </c>
    </row>
    <row r="93" spans="1:16" s="369" customFormat="1" ht="35.25" customHeight="1" x14ac:dyDescent="0.3">
      <c r="A93" s="316">
        <v>13</v>
      </c>
      <c r="B93" s="322" t="s">
        <v>698</v>
      </c>
      <c r="C93" s="84">
        <v>39</v>
      </c>
      <c r="D93" s="84">
        <v>52</v>
      </c>
      <c r="E93" s="84">
        <v>7</v>
      </c>
      <c r="F93" s="84">
        <v>5</v>
      </c>
      <c r="G93" s="84">
        <v>0</v>
      </c>
      <c r="H93" s="84">
        <v>15</v>
      </c>
      <c r="I93" s="84">
        <v>0</v>
      </c>
      <c r="J93" s="84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  <c r="P93" s="315">
        <v>0</v>
      </c>
    </row>
    <row r="94" spans="1:16" s="369" customFormat="1" ht="35.25" customHeight="1" x14ac:dyDescent="0.3">
      <c r="A94" s="316">
        <v>14</v>
      </c>
      <c r="B94" s="322" t="s">
        <v>699</v>
      </c>
      <c r="C94" s="288">
        <v>3</v>
      </c>
      <c r="D94" s="288">
        <v>16</v>
      </c>
      <c r="E94" s="288">
        <v>5</v>
      </c>
      <c r="F94" s="288">
        <v>14</v>
      </c>
      <c r="G94" s="288">
        <v>0</v>
      </c>
      <c r="H94" s="288">
        <v>9</v>
      </c>
      <c r="I94" s="84">
        <v>0</v>
      </c>
      <c r="J94" s="84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315">
        <v>0</v>
      </c>
    </row>
    <row r="95" spans="1:16" s="369" customFormat="1" ht="35.25" customHeight="1" x14ac:dyDescent="0.3">
      <c r="A95" s="316">
        <v>15</v>
      </c>
      <c r="B95" s="322" t="s">
        <v>700</v>
      </c>
      <c r="C95" s="314">
        <v>10</v>
      </c>
      <c r="D95" s="314">
        <v>14</v>
      </c>
      <c r="E95" s="314">
        <v>2</v>
      </c>
      <c r="F95" s="314">
        <v>6</v>
      </c>
      <c r="G95" s="314">
        <v>0</v>
      </c>
      <c r="H95" s="314">
        <v>31</v>
      </c>
      <c r="I95" s="314">
        <v>0</v>
      </c>
      <c r="J95" s="314">
        <v>0</v>
      </c>
      <c r="K95" s="314">
        <v>0</v>
      </c>
      <c r="L95" s="314">
        <v>0</v>
      </c>
      <c r="M95" s="314">
        <v>0</v>
      </c>
      <c r="N95" s="314">
        <v>0</v>
      </c>
      <c r="O95" s="314">
        <v>0</v>
      </c>
      <c r="P95" s="317">
        <v>0</v>
      </c>
    </row>
    <row r="96" spans="1:16" s="369" customFormat="1" ht="35.25" customHeight="1" x14ac:dyDescent="0.3">
      <c r="A96" s="316">
        <v>16</v>
      </c>
      <c r="B96" s="322" t="s">
        <v>701</v>
      </c>
      <c r="C96" s="314">
        <v>4</v>
      </c>
      <c r="D96" s="314">
        <v>12</v>
      </c>
      <c r="E96" s="314">
        <v>2</v>
      </c>
      <c r="F96" s="314">
        <v>0</v>
      </c>
      <c r="G96" s="314">
        <v>3</v>
      </c>
      <c r="H96" s="314">
        <v>7</v>
      </c>
      <c r="I96" s="84">
        <v>0</v>
      </c>
      <c r="J96" s="84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315">
        <v>0</v>
      </c>
    </row>
    <row r="97" spans="1:16" s="369" customFormat="1" ht="35.25" customHeight="1" x14ac:dyDescent="0.3">
      <c r="A97" s="316">
        <v>17</v>
      </c>
      <c r="B97" s="322" t="s">
        <v>702</v>
      </c>
      <c r="C97" s="314">
        <v>22</v>
      </c>
      <c r="D97" s="314">
        <v>20</v>
      </c>
      <c r="E97" s="314">
        <v>2</v>
      </c>
      <c r="F97" s="314">
        <v>5</v>
      </c>
      <c r="G97" s="314">
        <v>0</v>
      </c>
      <c r="H97" s="314">
        <v>8</v>
      </c>
      <c r="I97" s="84">
        <v>0</v>
      </c>
      <c r="J97" s="84">
        <v>0</v>
      </c>
      <c r="K97" s="84">
        <v>0</v>
      </c>
      <c r="L97" s="84">
        <v>0</v>
      </c>
      <c r="M97" s="84">
        <v>0</v>
      </c>
      <c r="N97" s="84">
        <v>0</v>
      </c>
      <c r="O97" s="84">
        <v>0</v>
      </c>
      <c r="P97" s="315">
        <v>0</v>
      </c>
    </row>
    <row r="98" spans="1:16" s="369" customFormat="1" ht="35.25" customHeight="1" x14ac:dyDescent="0.3">
      <c r="A98" s="316">
        <v>18</v>
      </c>
      <c r="B98" s="322" t="s">
        <v>137</v>
      </c>
      <c r="C98" s="84">
        <v>8</v>
      </c>
      <c r="D98" s="84">
        <v>16</v>
      </c>
      <c r="E98" s="84">
        <v>1</v>
      </c>
      <c r="F98" s="84">
        <v>1</v>
      </c>
      <c r="G98" s="84">
        <v>5</v>
      </c>
      <c r="H98" s="84">
        <v>11</v>
      </c>
      <c r="I98" s="314">
        <v>0</v>
      </c>
      <c r="J98" s="314">
        <v>0</v>
      </c>
      <c r="K98" s="314">
        <v>0</v>
      </c>
      <c r="L98" s="314">
        <v>0</v>
      </c>
      <c r="M98" s="314">
        <v>0</v>
      </c>
      <c r="N98" s="314">
        <v>0</v>
      </c>
      <c r="O98" s="314">
        <v>0</v>
      </c>
      <c r="P98" s="317">
        <v>0</v>
      </c>
    </row>
    <row r="99" spans="1:16" s="369" customFormat="1" ht="35.25" customHeight="1" x14ac:dyDescent="0.3">
      <c r="A99" s="316">
        <v>19</v>
      </c>
      <c r="B99" s="322" t="s">
        <v>47</v>
      </c>
      <c r="C99" s="314">
        <v>5</v>
      </c>
      <c r="D99" s="314">
        <v>4</v>
      </c>
      <c r="E99" s="314">
        <v>2</v>
      </c>
      <c r="F99" s="314">
        <v>3</v>
      </c>
      <c r="G99" s="314">
        <v>0</v>
      </c>
      <c r="H99" s="314">
        <v>5</v>
      </c>
      <c r="I99" s="84">
        <v>0</v>
      </c>
      <c r="J99" s="84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  <c r="P99" s="315">
        <v>0</v>
      </c>
    </row>
    <row r="100" spans="1:16" s="369" customFormat="1" ht="35.25" customHeight="1" thickBot="1" x14ac:dyDescent="0.35">
      <c r="A100" s="326">
        <v>20</v>
      </c>
      <c r="B100" s="368" t="s">
        <v>703</v>
      </c>
      <c r="C100" s="340">
        <v>3</v>
      </c>
      <c r="D100" s="340">
        <v>9</v>
      </c>
      <c r="E100" s="340">
        <v>5</v>
      </c>
      <c r="F100" s="340">
        <v>11</v>
      </c>
      <c r="G100" s="340">
        <v>14</v>
      </c>
      <c r="H100" s="340">
        <v>15</v>
      </c>
      <c r="I100" s="328">
        <v>0</v>
      </c>
      <c r="J100" s="328">
        <v>0</v>
      </c>
      <c r="K100" s="328">
        <v>0</v>
      </c>
      <c r="L100" s="328">
        <v>0</v>
      </c>
      <c r="M100" s="328">
        <v>0</v>
      </c>
      <c r="N100" s="328">
        <v>0</v>
      </c>
      <c r="O100" s="328">
        <v>0</v>
      </c>
      <c r="P100" s="329">
        <v>0</v>
      </c>
    </row>
    <row r="101" spans="1:16" s="311" customFormat="1" ht="48.75" customHeight="1" x14ac:dyDescent="0.3">
      <c r="A101" s="342">
        <v>9</v>
      </c>
      <c r="B101" s="331" t="s">
        <v>704</v>
      </c>
      <c r="C101" s="364">
        <v>8</v>
      </c>
      <c r="D101" s="364">
        <v>6</v>
      </c>
      <c r="E101" s="364">
        <v>60</v>
      </c>
      <c r="F101" s="364">
        <v>50</v>
      </c>
      <c r="G101" s="364">
        <v>2</v>
      </c>
      <c r="H101" s="364">
        <v>45</v>
      </c>
      <c r="I101" s="364">
        <v>10</v>
      </c>
      <c r="J101" s="370">
        <v>18</v>
      </c>
      <c r="K101" s="370">
        <v>334</v>
      </c>
      <c r="L101" s="370">
        <v>834</v>
      </c>
      <c r="M101" s="370">
        <v>431</v>
      </c>
      <c r="N101" s="370">
        <v>357</v>
      </c>
      <c r="O101" s="370">
        <v>0</v>
      </c>
      <c r="P101" s="371">
        <v>5</v>
      </c>
    </row>
    <row r="102" spans="1:16" s="311" customFormat="1" ht="35.25" customHeight="1" x14ac:dyDescent="0.3">
      <c r="A102" s="316">
        <v>1</v>
      </c>
      <c r="B102" s="322" t="s">
        <v>705</v>
      </c>
      <c r="C102" s="314">
        <v>3</v>
      </c>
      <c r="D102" s="314">
        <v>3</v>
      </c>
      <c r="E102" s="314">
        <v>18</v>
      </c>
      <c r="F102" s="314">
        <v>12</v>
      </c>
      <c r="G102" s="314">
        <v>0</v>
      </c>
      <c r="H102" s="314">
        <v>6</v>
      </c>
      <c r="I102" s="84">
        <v>0</v>
      </c>
      <c r="J102" s="84">
        <v>0</v>
      </c>
      <c r="K102" s="84">
        <v>0</v>
      </c>
      <c r="L102" s="84">
        <v>0</v>
      </c>
      <c r="M102" s="84">
        <v>0</v>
      </c>
      <c r="N102" s="314">
        <v>19</v>
      </c>
      <c r="O102" s="84">
        <v>0</v>
      </c>
      <c r="P102" s="315">
        <v>0</v>
      </c>
    </row>
    <row r="103" spans="1:16" s="311" customFormat="1" ht="35.25" customHeight="1" x14ac:dyDescent="0.3">
      <c r="A103" s="316">
        <v>2</v>
      </c>
      <c r="B103" s="322" t="s">
        <v>706</v>
      </c>
      <c r="C103" s="314">
        <v>7</v>
      </c>
      <c r="D103" s="314">
        <v>7</v>
      </c>
      <c r="E103" s="314">
        <v>0</v>
      </c>
      <c r="F103" s="314">
        <v>0</v>
      </c>
      <c r="G103" s="314">
        <v>0</v>
      </c>
      <c r="H103" s="314">
        <v>23</v>
      </c>
      <c r="I103" s="314">
        <v>0</v>
      </c>
      <c r="J103" s="314">
        <v>0</v>
      </c>
      <c r="K103" s="314">
        <v>0</v>
      </c>
      <c r="L103" s="314">
        <v>0</v>
      </c>
      <c r="M103" s="314">
        <v>0</v>
      </c>
      <c r="N103" s="314">
        <v>13</v>
      </c>
      <c r="O103" s="84">
        <v>0</v>
      </c>
      <c r="P103" s="315">
        <v>0</v>
      </c>
    </row>
    <row r="104" spans="1:16" s="311" customFormat="1" ht="35.25" customHeight="1" x14ac:dyDescent="0.3">
      <c r="A104" s="316">
        <v>3</v>
      </c>
      <c r="B104" s="322" t="s">
        <v>707</v>
      </c>
      <c r="C104" s="314">
        <v>12</v>
      </c>
      <c r="D104" s="314">
        <v>3</v>
      </c>
      <c r="E104" s="314">
        <v>0</v>
      </c>
      <c r="F104" s="314">
        <v>10</v>
      </c>
      <c r="G104" s="314">
        <v>2</v>
      </c>
      <c r="H104" s="314">
        <v>19</v>
      </c>
      <c r="I104" s="314">
        <v>20</v>
      </c>
      <c r="J104" s="84">
        <v>0</v>
      </c>
      <c r="K104" s="84">
        <v>0</v>
      </c>
      <c r="L104" s="84">
        <v>0</v>
      </c>
      <c r="M104" s="84">
        <v>0</v>
      </c>
      <c r="N104" s="314">
        <v>21</v>
      </c>
      <c r="O104" s="314">
        <v>0</v>
      </c>
      <c r="P104" s="317">
        <v>0</v>
      </c>
    </row>
    <row r="105" spans="1:16" s="311" customFormat="1" ht="35.25" customHeight="1" x14ac:dyDescent="0.3">
      <c r="A105" s="316">
        <v>4</v>
      </c>
      <c r="B105" s="322" t="s">
        <v>708</v>
      </c>
      <c r="C105" s="314">
        <v>10</v>
      </c>
      <c r="D105" s="314">
        <v>22</v>
      </c>
      <c r="E105" s="314">
        <v>21</v>
      </c>
      <c r="F105" s="314">
        <v>4</v>
      </c>
      <c r="G105" s="314">
        <v>0</v>
      </c>
      <c r="H105" s="314">
        <v>16</v>
      </c>
      <c r="I105" s="314">
        <v>6</v>
      </c>
      <c r="J105" s="314">
        <v>0</v>
      </c>
      <c r="K105" s="314">
        <v>0</v>
      </c>
      <c r="L105" s="314">
        <v>0</v>
      </c>
      <c r="M105" s="314">
        <v>0</v>
      </c>
      <c r="N105" s="314">
        <v>26</v>
      </c>
      <c r="O105" s="84">
        <v>0</v>
      </c>
      <c r="P105" s="315">
        <v>0</v>
      </c>
    </row>
    <row r="106" spans="1:16" s="311" customFormat="1" ht="35.25" customHeight="1" x14ac:dyDescent="0.3">
      <c r="A106" s="316">
        <v>5</v>
      </c>
      <c r="B106" s="322" t="s">
        <v>709</v>
      </c>
      <c r="C106" s="358">
        <v>6</v>
      </c>
      <c r="D106" s="358">
        <v>10</v>
      </c>
      <c r="E106" s="358">
        <v>31</v>
      </c>
      <c r="F106" s="358">
        <v>21</v>
      </c>
      <c r="G106" s="358">
        <v>0</v>
      </c>
      <c r="H106" s="358">
        <v>37</v>
      </c>
      <c r="I106" s="84">
        <v>0</v>
      </c>
      <c r="J106" s="84">
        <v>0</v>
      </c>
      <c r="K106" s="84">
        <v>0</v>
      </c>
      <c r="L106" s="84">
        <v>0</v>
      </c>
      <c r="M106" s="84">
        <v>0</v>
      </c>
      <c r="N106" s="358">
        <v>32</v>
      </c>
      <c r="O106" s="84">
        <v>0</v>
      </c>
      <c r="P106" s="315">
        <v>0</v>
      </c>
    </row>
    <row r="107" spans="1:16" s="311" customFormat="1" ht="35.25" customHeight="1" x14ac:dyDescent="0.3">
      <c r="A107" s="316">
        <v>6</v>
      </c>
      <c r="B107" s="322" t="s">
        <v>126</v>
      </c>
      <c r="C107" s="358">
        <v>5</v>
      </c>
      <c r="D107" s="358">
        <v>6</v>
      </c>
      <c r="E107" s="358">
        <v>3</v>
      </c>
      <c r="F107" s="358">
        <v>0</v>
      </c>
      <c r="G107" s="358">
        <v>2</v>
      </c>
      <c r="H107" s="358">
        <v>41</v>
      </c>
      <c r="I107" s="314">
        <v>0</v>
      </c>
      <c r="J107" s="314">
        <v>0</v>
      </c>
      <c r="K107" s="314">
        <v>0</v>
      </c>
      <c r="L107" s="314">
        <v>0</v>
      </c>
      <c r="M107" s="314">
        <v>0</v>
      </c>
      <c r="N107" s="358">
        <v>23</v>
      </c>
      <c r="O107" s="84">
        <v>0</v>
      </c>
      <c r="P107" s="315">
        <v>0</v>
      </c>
    </row>
    <row r="108" spans="1:16" s="311" customFormat="1" ht="35.25" customHeight="1" x14ac:dyDescent="0.3">
      <c r="A108" s="316">
        <v>7</v>
      </c>
      <c r="B108" s="322" t="s">
        <v>710</v>
      </c>
      <c r="C108" s="358">
        <v>6</v>
      </c>
      <c r="D108" s="358">
        <v>5</v>
      </c>
      <c r="E108" s="358">
        <v>0</v>
      </c>
      <c r="F108" s="358">
        <v>1</v>
      </c>
      <c r="G108" s="358">
        <v>0</v>
      </c>
      <c r="H108" s="358">
        <v>8</v>
      </c>
      <c r="I108" s="358">
        <v>2</v>
      </c>
      <c r="J108" s="84">
        <v>0</v>
      </c>
      <c r="K108" s="84">
        <v>0</v>
      </c>
      <c r="L108" s="84">
        <v>0</v>
      </c>
      <c r="M108" s="84">
        <v>0</v>
      </c>
      <c r="N108" s="358">
        <v>17</v>
      </c>
      <c r="O108" s="84">
        <v>0</v>
      </c>
      <c r="P108" s="315">
        <v>0</v>
      </c>
    </row>
    <row r="109" spans="1:16" s="311" customFormat="1" ht="35.25" customHeight="1" x14ac:dyDescent="0.3">
      <c r="A109" s="316">
        <v>8</v>
      </c>
      <c r="B109" s="322" t="s">
        <v>711</v>
      </c>
      <c r="C109" s="358">
        <v>1</v>
      </c>
      <c r="D109" s="358">
        <v>1</v>
      </c>
      <c r="E109" s="358">
        <v>8</v>
      </c>
      <c r="F109" s="358">
        <v>6</v>
      </c>
      <c r="G109" s="358">
        <v>0</v>
      </c>
      <c r="H109" s="358">
        <v>4</v>
      </c>
      <c r="I109" s="358">
        <v>0</v>
      </c>
      <c r="J109" s="314">
        <v>0</v>
      </c>
      <c r="K109" s="314">
        <v>0</v>
      </c>
      <c r="L109" s="314">
        <v>0</v>
      </c>
      <c r="M109" s="314">
        <v>0</v>
      </c>
      <c r="N109" s="358">
        <v>13</v>
      </c>
      <c r="O109" s="84">
        <v>0</v>
      </c>
      <c r="P109" s="315">
        <v>0</v>
      </c>
    </row>
    <row r="110" spans="1:16" s="311" customFormat="1" ht="35.25" customHeight="1" x14ac:dyDescent="0.3">
      <c r="A110" s="316">
        <v>9</v>
      </c>
      <c r="B110" s="322" t="s">
        <v>712</v>
      </c>
      <c r="C110" s="358">
        <v>37</v>
      </c>
      <c r="D110" s="358">
        <v>22</v>
      </c>
      <c r="E110" s="358">
        <v>35</v>
      </c>
      <c r="F110" s="358">
        <v>44</v>
      </c>
      <c r="G110" s="358">
        <v>3</v>
      </c>
      <c r="H110" s="358">
        <v>7</v>
      </c>
      <c r="I110" s="358">
        <v>0</v>
      </c>
      <c r="J110" s="84">
        <v>0</v>
      </c>
      <c r="K110" s="84">
        <v>0</v>
      </c>
      <c r="L110" s="84">
        <v>0</v>
      </c>
      <c r="M110" s="84">
        <v>0</v>
      </c>
      <c r="N110" s="358">
        <v>64</v>
      </c>
      <c r="O110" s="314">
        <v>0</v>
      </c>
      <c r="P110" s="317">
        <v>0</v>
      </c>
    </row>
    <row r="111" spans="1:16" s="311" customFormat="1" ht="35.25" customHeight="1" x14ac:dyDescent="0.3">
      <c r="A111" s="316">
        <v>10</v>
      </c>
      <c r="B111" s="322" t="s">
        <v>713</v>
      </c>
      <c r="C111" s="358">
        <v>6</v>
      </c>
      <c r="D111" s="358">
        <v>2</v>
      </c>
      <c r="E111" s="358">
        <v>0</v>
      </c>
      <c r="F111" s="358">
        <v>2</v>
      </c>
      <c r="G111" s="358">
        <v>0</v>
      </c>
      <c r="H111" s="358">
        <v>3</v>
      </c>
      <c r="I111" s="358">
        <v>0</v>
      </c>
      <c r="J111" s="314">
        <v>0</v>
      </c>
      <c r="K111" s="314">
        <v>0</v>
      </c>
      <c r="L111" s="314">
        <v>0</v>
      </c>
      <c r="M111" s="314">
        <v>0</v>
      </c>
      <c r="N111" s="358">
        <v>10</v>
      </c>
      <c r="O111" s="84">
        <v>0</v>
      </c>
      <c r="P111" s="315">
        <v>0</v>
      </c>
    </row>
    <row r="112" spans="1:16" s="311" customFormat="1" ht="35.25" customHeight="1" x14ac:dyDescent="0.3">
      <c r="A112" s="316">
        <v>11</v>
      </c>
      <c r="B112" s="322" t="s">
        <v>714</v>
      </c>
      <c r="C112" s="358">
        <v>10</v>
      </c>
      <c r="D112" s="358">
        <v>12</v>
      </c>
      <c r="E112" s="358">
        <v>58</v>
      </c>
      <c r="F112" s="358">
        <v>13</v>
      </c>
      <c r="G112" s="358">
        <v>0</v>
      </c>
      <c r="H112" s="358">
        <v>100</v>
      </c>
      <c r="I112" s="358">
        <v>30</v>
      </c>
      <c r="J112" s="84">
        <v>0</v>
      </c>
      <c r="K112" s="84">
        <v>0</v>
      </c>
      <c r="L112" s="84">
        <v>0</v>
      </c>
      <c r="M112" s="84">
        <v>0</v>
      </c>
      <c r="N112" s="358">
        <v>64</v>
      </c>
      <c r="O112" s="84">
        <v>0</v>
      </c>
      <c r="P112" s="315">
        <v>0</v>
      </c>
    </row>
    <row r="113" spans="1:16" s="311" customFormat="1" ht="35.25" customHeight="1" x14ac:dyDescent="0.3">
      <c r="A113" s="316">
        <v>12</v>
      </c>
      <c r="B113" s="322" t="s">
        <v>715</v>
      </c>
      <c r="C113" s="358">
        <v>4</v>
      </c>
      <c r="D113" s="358">
        <v>2</v>
      </c>
      <c r="E113" s="358">
        <v>1</v>
      </c>
      <c r="F113" s="358">
        <v>1</v>
      </c>
      <c r="G113" s="358">
        <v>0</v>
      </c>
      <c r="H113" s="358">
        <v>3</v>
      </c>
      <c r="I113" s="358">
        <v>0</v>
      </c>
      <c r="J113" s="314">
        <v>0</v>
      </c>
      <c r="K113" s="314">
        <v>0</v>
      </c>
      <c r="L113" s="314">
        <v>0</v>
      </c>
      <c r="M113" s="314">
        <v>0</v>
      </c>
      <c r="N113" s="358">
        <v>16</v>
      </c>
      <c r="O113" s="84">
        <v>0</v>
      </c>
      <c r="P113" s="315">
        <v>0</v>
      </c>
    </row>
    <row r="114" spans="1:16" s="311" customFormat="1" ht="35.25" customHeight="1" x14ac:dyDescent="0.3">
      <c r="A114" s="316">
        <v>13</v>
      </c>
      <c r="B114" s="322" t="s">
        <v>716</v>
      </c>
      <c r="C114" s="358">
        <v>17</v>
      </c>
      <c r="D114" s="358">
        <v>10</v>
      </c>
      <c r="E114" s="358">
        <v>2</v>
      </c>
      <c r="F114" s="358">
        <v>0</v>
      </c>
      <c r="G114" s="358">
        <v>6</v>
      </c>
      <c r="H114" s="358">
        <v>27</v>
      </c>
      <c r="I114" s="358">
        <v>0</v>
      </c>
      <c r="J114" s="84">
        <v>0</v>
      </c>
      <c r="K114" s="84">
        <v>0</v>
      </c>
      <c r="L114" s="84">
        <v>0</v>
      </c>
      <c r="M114" s="84">
        <v>0</v>
      </c>
      <c r="N114" s="358">
        <v>26</v>
      </c>
      <c r="O114" s="84">
        <v>0</v>
      </c>
      <c r="P114" s="315">
        <v>0</v>
      </c>
    </row>
    <row r="115" spans="1:16" s="311" customFormat="1" ht="35.25" customHeight="1" thickBot="1" x14ac:dyDescent="0.35">
      <c r="A115" s="346">
        <v>14</v>
      </c>
      <c r="B115" s="347" t="s">
        <v>374</v>
      </c>
      <c r="C115" s="359">
        <v>7</v>
      </c>
      <c r="D115" s="359">
        <v>0</v>
      </c>
      <c r="E115" s="359">
        <v>0</v>
      </c>
      <c r="F115" s="359">
        <v>3</v>
      </c>
      <c r="G115" s="359">
        <v>0</v>
      </c>
      <c r="H115" s="359">
        <v>3</v>
      </c>
      <c r="I115" s="359">
        <v>0</v>
      </c>
      <c r="J115" s="360">
        <v>0</v>
      </c>
      <c r="K115" s="360">
        <v>0</v>
      </c>
      <c r="L115" s="360">
        <v>0</v>
      </c>
      <c r="M115" s="360">
        <v>0</v>
      </c>
      <c r="N115" s="359">
        <v>10</v>
      </c>
      <c r="O115" s="348">
        <v>0</v>
      </c>
      <c r="P115" s="349">
        <v>0</v>
      </c>
    </row>
    <row r="116" spans="1:16" s="311" customFormat="1" ht="39.75" customHeight="1" x14ac:dyDescent="0.3">
      <c r="A116" s="372">
        <v>10</v>
      </c>
      <c r="B116" s="373" t="s">
        <v>717</v>
      </c>
      <c r="C116" s="75">
        <v>250</v>
      </c>
      <c r="D116" s="75">
        <v>154</v>
      </c>
      <c r="E116" s="33" t="s">
        <v>718</v>
      </c>
      <c r="F116" s="33" t="s">
        <v>718</v>
      </c>
      <c r="G116" s="75">
        <v>0</v>
      </c>
      <c r="H116" s="75">
        <v>230</v>
      </c>
      <c r="I116" s="75">
        <v>1620</v>
      </c>
      <c r="J116" s="75">
        <v>570</v>
      </c>
      <c r="K116" s="75">
        <v>559</v>
      </c>
      <c r="L116" s="75">
        <v>5177</v>
      </c>
      <c r="M116" s="75">
        <v>3880</v>
      </c>
      <c r="N116" s="75">
        <v>0</v>
      </c>
      <c r="O116" s="75">
        <v>0</v>
      </c>
      <c r="P116" s="315">
        <v>0</v>
      </c>
    </row>
    <row r="117" spans="1:16" s="311" customFormat="1" ht="35.25" customHeight="1" x14ac:dyDescent="0.3">
      <c r="A117" s="316">
        <v>1</v>
      </c>
      <c r="B117" s="322" t="s">
        <v>719</v>
      </c>
      <c r="C117" s="70">
        <v>3</v>
      </c>
      <c r="D117" s="70">
        <v>8</v>
      </c>
      <c r="E117" s="70">
        <v>0</v>
      </c>
      <c r="F117" s="70">
        <v>2</v>
      </c>
      <c r="G117" s="75">
        <v>1</v>
      </c>
      <c r="H117" s="70">
        <v>23</v>
      </c>
      <c r="I117" s="75">
        <v>37</v>
      </c>
      <c r="J117" s="75">
        <v>5</v>
      </c>
      <c r="K117" s="75">
        <v>0</v>
      </c>
      <c r="L117" s="75">
        <v>0</v>
      </c>
      <c r="M117" s="75">
        <v>0</v>
      </c>
      <c r="N117" s="75">
        <v>68</v>
      </c>
      <c r="O117" s="75">
        <v>0</v>
      </c>
      <c r="P117" s="315">
        <v>0</v>
      </c>
    </row>
    <row r="118" spans="1:16" s="311" customFormat="1" ht="35.25" customHeight="1" x14ac:dyDescent="0.3">
      <c r="A118" s="316">
        <v>2</v>
      </c>
      <c r="B118" s="322" t="s">
        <v>720</v>
      </c>
      <c r="C118" s="70">
        <v>9</v>
      </c>
      <c r="D118" s="70">
        <v>1</v>
      </c>
      <c r="E118" s="70">
        <v>15</v>
      </c>
      <c r="F118" s="70">
        <v>1</v>
      </c>
      <c r="G118" s="70">
        <v>0</v>
      </c>
      <c r="H118" s="70">
        <v>10</v>
      </c>
      <c r="I118" s="70">
        <v>36</v>
      </c>
      <c r="J118" s="70">
        <v>18</v>
      </c>
      <c r="K118" s="70">
        <v>0</v>
      </c>
      <c r="L118" s="70">
        <v>0</v>
      </c>
      <c r="M118" s="70">
        <v>0</v>
      </c>
      <c r="N118" s="75">
        <v>56</v>
      </c>
      <c r="O118" s="70">
        <v>0</v>
      </c>
      <c r="P118" s="315">
        <v>0</v>
      </c>
    </row>
    <row r="119" spans="1:16" s="311" customFormat="1" ht="35.25" customHeight="1" thickBot="1" x14ac:dyDescent="0.35">
      <c r="A119" s="346">
        <v>3</v>
      </c>
      <c r="B119" s="347" t="s">
        <v>181</v>
      </c>
      <c r="C119" s="70">
        <v>41</v>
      </c>
      <c r="D119" s="70">
        <v>8</v>
      </c>
      <c r="E119" s="70">
        <v>6</v>
      </c>
      <c r="F119" s="70">
        <v>0</v>
      </c>
      <c r="G119" s="70">
        <v>18</v>
      </c>
      <c r="H119" s="70">
        <v>28</v>
      </c>
      <c r="I119" s="70">
        <v>21</v>
      </c>
      <c r="J119" s="70">
        <v>12</v>
      </c>
      <c r="K119" s="70">
        <v>0</v>
      </c>
      <c r="L119" s="70">
        <v>0</v>
      </c>
      <c r="M119" s="70">
        <v>0</v>
      </c>
      <c r="N119" s="75">
        <v>45</v>
      </c>
      <c r="O119" s="70">
        <v>0</v>
      </c>
      <c r="P119" s="349">
        <v>0</v>
      </c>
    </row>
    <row r="120" spans="1:16" ht="15.75" customHeight="1" thickBot="1" x14ac:dyDescent="0.35">
      <c r="A120" s="464" t="s">
        <v>351</v>
      </c>
      <c r="B120" s="465"/>
      <c r="C120" s="374">
        <f t="shared" ref="C120:P120" si="0">SUM(C5:C119)</f>
        <v>1877</v>
      </c>
      <c r="D120" s="374">
        <f t="shared" si="0"/>
        <v>1354</v>
      </c>
      <c r="E120" s="374">
        <f t="shared" si="0"/>
        <v>3402</v>
      </c>
      <c r="F120" s="374">
        <f t="shared" si="0"/>
        <v>2543</v>
      </c>
      <c r="G120" s="374">
        <f t="shared" si="0"/>
        <v>405</v>
      </c>
      <c r="H120" s="374">
        <f t="shared" si="0"/>
        <v>5276</v>
      </c>
      <c r="I120" s="374">
        <f t="shared" si="0"/>
        <v>4329</v>
      </c>
      <c r="J120" s="374">
        <f t="shared" si="0"/>
        <v>1529</v>
      </c>
      <c r="K120" s="374">
        <f t="shared" si="0"/>
        <v>2513</v>
      </c>
      <c r="L120" s="374">
        <f t="shared" si="0"/>
        <v>10901</v>
      </c>
      <c r="M120" s="374">
        <f t="shared" si="0"/>
        <v>8377</v>
      </c>
      <c r="N120" s="374">
        <f t="shared" si="0"/>
        <v>1455</v>
      </c>
      <c r="O120" s="374">
        <f t="shared" si="0"/>
        <v>2</v>
      </c>
      <c r="P120" s="375">
        <f t="shared" si="0"/>
        <v>22</v>
      </c>
    </row>
  </sheetData>
  <mergeCells count="3">
    <mergeCell ref="A1:P1"/>
    <mergeCell ref="A2:P2"/>
    <mergeCell ref="A120:B120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47"/>
  <sheetViews>
    <sheetView workbookViewId="0">
      <selection activeCell="R11" sqref="R11"/>
    </sheetView>
  </sheetViews>
  <sheetFormatPr defaultRowHeight="13.5" x14ac:dyDescent="0.25"/>
  <cols>
    <col min="1" max="1" width="5.5703125" style="3" customWidth="1"/>
    <col min="2" max="2" width="17.140625" style="3" customWidth="1"/>
    <col min="3" max="3" width="11.28515625" style="3" customWidth="1"/>
    <col min="4" max="4" width="8.5703125" style="3" customWidth="1"/>
    <col min="5" max="5" width="10.7109375" style="3" customWidth="1"/>
    <col min="6" max="6" width="9.28515625" style="3" customWidth="1"/>
    <col min="7" max="7" width="8.140625" style="3" customWidth="1"/>
    <col min="8" max="8" width="7" style="3" customWidth="1"/>
    <col min="9" max="9" width="6.5703125" style="3" customWidth="1"/>
    <col min="10" max="10" width="8.7109375" style="3" customWidth="1"/>
    <col min="11" max="11" width="8" style="3" customWidth="1"/>
    <col min="12" max="12" width="7.5703125" style="3" customWidth="1"/>
    <col min="13" max="13" width="6.7109375" style="3" customWidth="1"/>
    <col min="14" max="14" width="8.7109375" style="3" customWidth="1"/>
    <col min="15" max="15" width="5.42578125" style="3" customWidth="1"/>
    <col min="16" max="16" width="13.140625" style="3" customWidth="1"/>
    <col min="17" max="16384" width="9.140625" style="3"/>
  </cols>
  <sheetData>
    <row r="1" spans="1:16" ht="64.5" customHeight="1" x14ac:dyDescent="0.25">
      <c r="A1" s="456" t="s">
        <v>476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</row>
    <row r="2" spans="1:16" ht="28.5" customHeight="1" thickBot="1" x14ac:dyDescent="0.3">
      <c r="A2" s="458" t="s">
        <v>477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</row>
    <row r="3" spans="1:16" ht="164.25" customHeight="1" thickBot="1" x14ac:dyDescent="0.3">
      <c r="A3" s="247" t="s">
        <v>0</v>
      </c>
      <c r="B3" s="248" t="s">
        <v>1</v>
      </c>
      <c r="C3" s="249" t="s">
        <v>3</v>
      </c>
      <c r="D3" s="249" t="s">
        <v>4</v>
      </c>
      <c r="E3" s="249" t="s">
        <v>8</v>
      </c>
      <c r="F3" s="249" t="s">
        <v>6</v>
      </c>
      <c r="G3" s="249" t="s">
        <v>9</v>
      </c>
      <c r="H3" s="249" t="s">
        <v>5</v>
      </c>
      <c r="I3" s="249" t="s">
        <v>10</v>
      </c>
      <c r="J3" s="249" t="s">
        <v>11</v>
      </c>
      <c r="K3" s="249" t="s">
        <v>12</v>
      </c>
      <c r="L3" s="249" t="s">
        <v>13</v>
      </c>
      <c r="M3" s="249" t="s">
        <v>14</v>
      </c>
      <c r="N3" s="249" t="s">
        <v>7</v>
      </c>
      <c r="O3" s="249" t="s">
        <v>15</v>
      </c>
      <c r="P3" s="250" t="s">
        <v>2</v>
      </c>
    </row>
    <row r="4" spans="1:16" ht="15.75" customHeight="1" thickBot="1" x14ac:dyDescent="0.3">
      <c r="A4" s="251">
        <v>1</v>
      </c>
      <c r="B4" s="252">
        <v>2</v>
      </c>
      <c r="C4" s="252">
        <v>3</v>
      </c>
      <c r="D4" s="252">
        <v>4</v>
      </c>
      <c r="E4" s="252">
        <v>5</v>
      </c>
      <c r="F4" s="252">
        <v>6</v>
      </c>
      <c r="G4" s="252">
        <v>7</v>
      </c>
      <c r="H4" s="252">
        <v>8</v>
      </c>
      <c r="I4" s="252">
        <v>9</v>
      </c>
      <c r="J4" s="252">
        <v>10</v>
      </c>
      <c r="K4" s="252">
        <v>11</v>
      </c>
      <c r="L4" s="252">
        <v>12</v>
      </c>
      <c r="M4" s="252">
        <v>13</v>
      </c>
      <c r="N4" s="252">
        <v>14</v>
      </c>
      <c r="O4" s="252">
        <v>15</v>
      </c>
      <c r="P4" s="253">
        <v>16</v>
      </c>
    </row>
    <row r="5" spans="1:16" s="259" customFormat="1" ht="30" customHeight="1" x14ac:dyDescent="0.25">
      <c r="A5" s="254"/>
      <c r="B5" s="255" t="s">
        <v>478</v>
      </c>
      <c r="C5" s="256">
        <f>SUM(C6:C18)</f>
        <v>87</v>
      </c>
      <c r="D5" s="256">
        <f t="shared" ref="D5:N5" si="0">SUM(D6:D18)</f>
        <v>170</v>
      </c>
      <c r="E5" s="256">
        <f t="shared" si="0"/>
        <v>631</v>
      </c>
      <c r="F5" s="256">
        <f t="shared" si="0"/>
        <v>102</v>
      </c>
      <c r="G5" s="256">
        <f t="shared" si="0"/>
        <v>47</v>
      </c>
      <c r="H5" s="256">
        <f t="shared" si="0"/>
        <v>132</v>
      </c>
      <c r="I5" s="256">
        <f t="shared" si="0"/>
        <v>531</v>
      </c>
      <c r="J5" s="256">
        <f t="shared" si="0"/>
        <v>0</v>
      </c>
      <c r="K5" s="256">
        <f t="shared" si="0"/>
        <v>284</v>
      </c>
      <c r="L5" s="256">
        <f t="shared" si="0"/>
        <v>612</v>
      </c>
      <c r="M5" s="256">
        <f t="shared" si="0"/>
        <v>235</v>
      </c>
      <c r="N5" s="257">
        <f t="shared" si="0"/>
        <v>24</v>
      </c>
      <c r="O5" s="258">
        <v>0</v>
      </c>
      <c r="P5" s="471">
        <v>3</v>
      </c>
    </row>
    <row r="6" spans="1:16" ht="20.100000000000001" customHeight="1" x14ac:dyDescent="0.25">
      <c r="A6" s="260">
        <v>1</v>
      </c>
      <c r="B6" s="261" t="s">
        <v>479</v>
      </c>
      <c r="C6" s="35">
        <v>0</v>
      </c>
      <c r="D6" s="35">
        <v>0</v>
      </c>
      <c r="E6" s="35">
        <v>631</v>
      </c>
      <c r="F6" s="35">
        <v>24</v>
      </c>
      <c r="G6" s="35">
        <v>0</v>
      </c>
      <c r="H6" s="35">
        <v>8</v>
      </c>
      <c r="I6" s="35">
        <v>425</v>
      </c>
      <c r="J6" s="35">
        <v>0</v>
      </c>
      <c r="K6" s="35">
        <v>284</v>
      </c>
      <c r="L6" s="35">
        <v>612</v>
      </c>
      <c r="M6" s="35">
        <v>235</v>
      </c>
      <c r="N6" s="35">
        <v>0</v>
      </c>
      <c r="O6" s="35">
        <v>0</v>
      </c>
      <c r="P6" s="472"/>
    </row>
    <row r="7" spans="1:16" ht="20.100000000000001" customHeight="1" x14ac:dyDescent="0.25">
      <c r="A7" s="260">
        <v>2</v>
      </c>
      <c r="B7" s="261" t="s">
        <v>480</v>
      </c>
      <c r="C7" s="35">
        <v>20</v>
      </c>
      <c r="D7" s="35">
        <v>33</v>
      </c>
      <c r="E7" s="35">
        <v>0</v>
      </c>
      <c r="F7" s="35">
        <v>15</v>
      </c>
      <c r="G7" s="35">
        <v>6</v>
      </c>
      <c r="H7" s="35">
        <v>16</v>
      </c>
      <c r="I7" s="35">
        <v>7</v>
      </c>
      <c r="J7" s="35">
        <v>0</v>
      </c>
      <c r="K7" s="35">
        <v>0</v>
      </c>
      <c r="L7" s="35">
        <v>0</v>
      </c>
      <c r="M7" s="35">
        <v>0</v>
      </c>
      <c r="N7" s="35">
        <v>3</v>
      </c>
      <c r="O7" s="35">
        <v>0</v>
      </c>
      <c r="P7" s="472"/>
    </row>
    <row r="8" spans="1:16" ht="20.100000000000001" customHeight="1" x14ac:dyDescent="0.25">
      <c r="A8" s="260">
        <v>3</v>
      </c>
      <c r="B8" s="261" t="s">
        <v>481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472"/>
    </row>
    <row r="9" spans="1:16" ht="20.100000000000001" customHeight="1" x14ac:dyDescent="0.25">
      <c r="A9" s="260">
        <v>4</v>
      </c>
      <c r="B9" s="261" t="s">
        <v>482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2</v>
      </c>
      <c r="J9" s="35">
        <v>0</v>
      </c>
      <c r="K9" s="35">
        <v>0</v>
      </c>
      <c r="L9" s="35">
        <v>0</v>
      </c>
      <c r="M9" s="35">
        <v>0</v>
      </c>
      <c r="N9" s="35">
        <v>3</v>
      </c>
      <c r="O9" s="35">
        <v>0</v>
      </c>
      <c r="P9" s="472"/>
    </row>
    <row r="10" spans="1:16" ht="20.100000000000001" customHeight="1" x14ac:dyDescent="0.25">
      <c r="A10" s="260">
        <v>5</v>
      </c>
      <c r="B10" s="261" t="s">
        <v>429</v>
      </c>
      <c r="C10" s="35">
        <v>10</v>
      </c>
      <c r="D10" s="35">
        <v>18</v>
      </c>
      <c r="E10" s="35">
        <v>0</v>
      </c>
      <c r="F10" s="35">
        <v>16</v>
      </c>
      <c r="G10" s="35">
        <v>9</v>
      </c>
      <c r="H10" s="35">
        <v>45</v>
      </c>
      <c r="I10" s="35">
        <v>27</v>
      </c>
      <c r="J10" s="35">
        <v>0</v>
      </c>
      <c r="K10" s="35">
        <v>0</v>
      </c>
      <c r="L10" s="35">
        <v>0</v>
      </c>
      <c r="M10" s="35">
        <v>0</v>
      </c>
      <c r="N10" s="35">
        <v>3</v>
      </c>
      <c r="O10" s="35">
        <v>0</v>
      </c>
      <c r="P10" s="472"/>
    </row>
    <row r="11" spans="1:16" ht="20.100000000000001" customHeight="1" x14ac:dyDescent="0.25">
      <c r="A11" s="260">
        <v>6</v>
      </c>
      <c r="B11" s="261" t="s">
        <v>483</v>
      </c>
      <c r="C11" s="35">
        <v>13</v>
      </c>
      <c r="D11" s="35">
        <v>12</v>
      </c>
      <c r="E11" s="35">
        <v>0</v>
      </c>
      <c r="F11" s="35">
        <v>8</v>
      </c>
      <c r="G11" s="35">
        <v>3</v>
      </c>
      <c r="H11" s="35">
        <v>18</v>
      </c>
      <c r="I11" s="35">
        <v>6</v>
      </c>
      <c r="J11" s="35">
        <v>0</v>
      </c>
      <c r="K11" s="35">
        <v>0</v>
      </c>
      <c r="L11" s="35">
        <v>0</v>
      </c>
      <c r="M11" s="35">
        <v>0</v>
      </c>
      <c r="N11" s="35">
        <v>3</v>
      </c>
      <c r="O11" s="35">
        <v>0</v>
      </c>
      <c r="P11" s="472"/>
    </row>
    <row r="12" spans="1:16" ht="20.100000000000001" customHeight="1" x14ac:dyDescent="0.25">
      <c r="A12" s="260">
        <v>7</v>
      </c>
      <c r="B12" s="261" t="s">
        <v>484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472"/>
    </row>
    <row r="13" spans="1:16" ht="20.100000000000001" customHeight="1" x14ac:dyDescent="0.25">
      <c r="A13" s="260">
        <v>8</v>
      </c>
      <c r="B13" s="261" t="s">
        <v>485</v>
      </c>
      <c r="C13" s="35">
        <v>2</v>
      </c>
      <c r="D13" s="35">
        <v>3</v>
      </c>
      <c r="E13" s="35">
        <v>0</v>
      </c>
      <c r="F13" s="35">
        <v>6</v>
      </c>
      <c r="G13" s="35">
        <v>1</v>
      </c>
      <c r="H13" s="35">
        <v>9</v>
      </c>
      <c r="I13" s="35">
        <v>7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472"/>
    </row>
    <row r="14" spans="1:16" ht="20.100000000000001" customHeight="1" x14ac:dyDescent="0.25">
      <c r="A14" s="260">
        <v>9</v>
      </c>
      <c r="B14" s="261" t="s">
        <v>486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2</v>
      </c>
      <c r="J14" s="35">
        <v>0</v>
      </c>
      <c r="K14" s="35">
        <v>0</v>
      </c>
      <c r="L14" s="35">
        <v>0</v>
      </c>
      <c r="M14" s="35">
        <v>0</v>
      </c>
      <c r="N14" s="35">
        <v>3</v>
      </c>
      <c r="O14" s="35">
        <v>0</v>
      </c>
      <c r="P14" s="472"/>
    </row>
    <row r="15" spans="1:16" ht="20.100000000000001" customHeight="1" x14ac:dyDescent="0.25">
      <c r="A15" s="260">
        <v>10</v>
      </c>
      <c r="B15" s="261" t="s">
        <v>487</v>
      </c>
      <c r="C15" s="35">
        <v>5</v>
      </c>
      <c r="D15" s="35">
        <v>8</v>
      </c>
      <c r="E15" s="35">
        <v>0</v>
      </c>
      <c r="F15" s="35">
        <v>0</v>
      </c>
      <c r="G15" s="35">
        <v>1</v>
      </c>
      <c r="H15" s="35">
        <v>3</v>
      </c>
      <c r="I15" s="35">
        <v>5</v>
      </c>
      <c r="J15" s="35">
        <v>0</v>
      </c>
      <c r="K15" s="35">
        <v>0</v>
      </c>
      <c r="L15" s="35">
        <v>0</v>
      </c>
      <c r="M15" s="35">
        <v>0</v>
      </c>
      <c r="N15" s="35">
        <v>3</v>
      </c>
      <c r="O15" s="35">
        <v>0</v>
      </c>
      <c r="P15" s="472"/>
    </row>
    <row r="16" spans="1:16" ht="20.100000000000001" customHeight="1" x14ac:dyDescent="0.25">
      <c r="A16" s="260">
        <v>11</v>
      </c>
      <c r="B16" s="261" t="s">
        <v>488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472"/>
    </row>
    <row r="17" spans="1:16" ht="20.100000000000001" customHeight="1" x14ac:dyDescent="0.25">
      <c r="A17" s="260">
        <v>12</v>
      </c>
      <c r="B17" s="261" t="s">
        <v>489</v>
      </c>
      <c r="C17" s="35">
        <v>11</v>
      </c>
      <c r="D17" s="35">
        <v>71</v>
      </c>
      <c r="E17" s="35">
        <v>0</v>
      </c>
      <c r="F17" s="35">
        <v>18</v>
      </c>
      <c r="G17" s="35">
        <v>3</v>
      </c>
      <c r="H17" s="35">
        <v>19</v>
      </c>
      <c r="I17" s="35">
        <v>29</v>
      </c>
      <c r="J17" s="35">
        <v>0</v>
      </c>
      <c r="K17" s="35">
        <v>0</v>
      </c>
      <c r="L17" s="35">
        <v>0</v>
      </c>
      <c r="M17" s="35">
        <v>0</v>
      </c>
      <c r="N17" s="35">
        <v>3</v>
      </c>
      <c r="O17" s="35">
        <v>0</v>
      </c>
      <c r="P17" s="472"/>
    </row>
    <row r="18" spans="1:16" ht="20.100000000000001" customHeight="1" thickBot="1" x14ac:dyDescent="0.3">
      <c r="A18" s="262">
        <v>13</v>
      </c>
      <c r="B18" s="263" t="s">
        <v>490</v>
      </c>
      <c r="C18" s="35">
        <v>26</v>
      </c>
      <c r="D18" s="35">
        <v>25</v>
      </c>
      <c r="E18" s="35">
        <v>0</v>
      </c>
      <c r="F18" s="35">
        <v>15</v>
      </c>
      <c r="G18" s="35">
        <v>24</v>
      </c>
      <c r="H18" s="35">
        <v>14</v>
      </c>
      <c r="I18" s="35">
        <v>21</v>
      </c>
      <c r="J18" s="35">
        <v>0</v>
      </c>
      <c r="K18" s="35">
        <v>0</v>
      </c>
      <c r="L18" s="35">
        <v>0</v>
      </c>
      <c r="M18" s="35">
        <v>0</v>
      </c>
      <c r="N18" s="35">
        <v>3</v>
      </c>
      <c r="O18" s="35">
        <v>0</v>
      </c>
      <c r="P18" s="473"/>
    </row>
    <row r="19" spans="1:16" ht="20.100000000000001" customHeight="1" x14ac:dyDescent="0.25">
      <c r="A19" s="474" t="s">
        <v>491</v>
      </c>
      <c r="B19" s="475"/>
      <c r="C19" s="264">
        <f>SUM(C20:C58)</f>
        <v>188</v>
      </c>
      <c r="D19" s="264">
        <f t="shared" ref="D19:I19" si="1">SUM(D20:D58)</f>
        <v>21</v>
      </c>
      <c r="E19" s="264">
        <f t="shared" si="1"/>
        <v>14394</v>
      </c>
      <c r="F19" s="264">
        <f t="shared" si="1"/>
        <v>0</v>
      </c>
      <c r="G19" s="264">
        <f t="shared" si="1"/>
        <v>11</v>
      </c>
      <c r="H19" s="264">
        <f t="shared" si="1"/>
        <v>219</v>
      </c>
      <c r="I19" s="264">
        <f t="shared" si="1"/>
        <v>672</v>
      </c>
      <c r="J19" s="264">
        <f>SUM(J20:J58)</f>
        <v>435</v>
      </c>
      <c r="K19" s="264">
        <f t="shared" ref="K19:O19" si="2">SUM(K20:K58)</f>
        <v>704</v>
      </c>
      <c r="L19" s="264">
        <f t="shared" si="2"/>
        <v>392</v>
      </c>
      <c r="M19" s="264">
        <f t="shared" si="2"/>
        <v>420</v>
      </c>
      <c r="N19" s="264">
        <f t="shared" si="2"/>
        <v>0</v>
      </c>
      <c r="O19" s="264">
        <f t="shared" si="2"/>
        <v>0</v>
      </c>
      <c r="P19" s="468">
        <v>2</v>
      </c>
    </row>
    <row r="20" spans="1:16" ht="20.100000000000001" customHeight="1" x14ac:dyDescent="0.25">
      <c r="A20" s="265">
        <v>1</v>
      </c>
      <c r="B20" s="266" t="s">
        <v>492</v>
      </c>
      <c r="C20" s="35">
        <v>24</v>
      </c>
      <c r="D20" s="35">
        <v>10</v>
      </c>
      <c r="E20" s="35">
        <v>14391</v>
      </c>
      <c r="F20" s="47">
        <v>0</v>
      </c>
      <c r="G20" s="35">
        <v>7</v>
      </c>
      <c r="H20" s="35">
        <v>92</v>
      </c>
      <c r="I20" s="68">
        <v>672</v>
      </c>
      <c r="J20" s="68">
        <v>435</v>
      </c>
      <c r="K20" s="68">
        <v>704</v>
      </c>
      <c r="L20" s="68">
        <v>392</v>
      </c>
      <c r="M20" s="68">
        <v>420</v>
      </c>
      <c r="N20" s="47">
        <v>0</v>
      </c>
      <c r="O20" s="47">
        <v>0</v>
      </c>
      <c r="P20" s="469"/>
    </row>
    <row r="21" spans="1:16" ht="20.100000000000001" customHeight="1" x14ac:dyDescent="0.25">
      <c r="A21" s="265">
        <v>2</v>
      </c>
      <c r="B21" s="266" t="s">
        <v>493</v>
      </c>
      <c r="C21" s="47">
        <v>8</v>
      </c>
      <c r="D21" s="47">
        <v>0</v>
      </c>
      <c r="E21" s="35">
        <v>1</v>
      </c>
      <c r="F21" s="47">
        <v>0</v>
      </c>
      <c r="G21" s="47">
        <v>0</v>
      </c>
      <c r="H21" s="47">
        <v>9</v>
      </c>
      <c r="I21" s="35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69"/>
    </row>
    <row r="22" spans="1:16" ht="20.100000000000001" customHeight="1" x14ac:dyDescent="0.25">
      <c r="A22" s="265">
        <v>3</v>
      </c>
      <c r="B22" s="266" t="s">
        <v>494</v>
      </c>
      <c r="C22" s="47">
        <v>0</v>
      </c>
      <c r="D22" s="47">
        <v>0</v>
      </c>
      <c r="E22" s="35">
        <v>0</v>
      </c>
      <c r="F22" s="47">
        <v>0</v>
      </c>
      <c r="G22" s="47">
        <v>0</v>
      </c>
      <c r="H22" s="47">
        <v>0</v>
      </c>
      <c r="I22" s="68">
        <v>0</v>
      </c>
      <c r="J22" s="68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69"/>
    </row>
    <row r="23" spans="1:16" ht="20.100000000000001" customHeight="1" x14ac:dyDescent="0.25">
      <c r="A23" s="265">
        <v>4</v>
      </c>
      <c r="B23" s="266" t="s">
        <v>495</v>
      </c>
      <c r="C23" s="47">
        <v>5</v>
      </c>
      <c r="D23" s="47">
        <v>0</v>
      </c>
      <c r="E23" s="35">
        <v>1</v>
      </c>
      <c r="F23" s="47">
        <v>0</v>
      </c>
      <c r="G23" s="47">
        <v>0</v>
      </c>
      <c r="H23" s="47">
        <v>2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69"/>
    </row>
    <row r="24" spans="1:16" ht="30" customHeight="1" x14ac:dyDescent="0.25">
      <c r="A24" s="265">
        <v>5</v>
      </c>
      <c r="B24" s="266" t="s">
        <v>496</v>
      </c>
      <c r="C24" s="47">
        <v>4</v>
      </c>
      <c r="D24" s="47">
        <v>0</v>
      </c>
      <c r="E24" s="35">
        <v>0</v>
      </c>
      <c r="F24" s="47">
        <v>0</v>
      </c>
      <c r="G24" s="47">
        <v>0</v>
      </c>
      <c r="H24" s="47">
        <v>0</v>
      </c>
      <c r="I24" s="68">
        <v>0</v>
      </c>
      <c r="J24" s="68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69"/>
    </row>
    <row r="25" spans="1:16" ht="20.100000000000001" customHeight="1" x14ac:dyDescent="0.25">
      <c r="A25" s="265">
        <v>6</v>
      </c>
      <c r="B25" s="266" t="s">
        <v>497</v>
      </c>
      <c r="C25" s="47">
        <v>10</v>
      </c>
      <c r="D25" s="47">
        <v>1</v>
      </c>
      <c r="E25" s="35">
        <v>0</v>
      </c>
      <c r="F25" s="47">
        <v>0</v>
      </c>
      <c r="G25" s="47">
        <v>0</v>
      </c>
      <c r="H25" s="47">
        <v>4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69"/>
    </row>
    <row r="26" spans="1:16" ht="20.100000000000001" customHeight="1" x14ac:dyDescent="0.25">
      <c r="A26" s="265">
        <v>7</v>
      </c>
      <c r="B26" s="266" t="s">
        <v>498</v>
      </c>
      <c r="C26" s="47">
        <v>0</v>
      </c>
      <c r="D26" s="47">
        <v>0</v>
      </c>
      <c r="E26" s="35">
        <v>0</v>
      </c>
      <c r="F26" s="47">
        <v>0</v>
      </c>
      <c r="G26" s="47">
        <v>0</v>
      </c>
      <c r="H26" s="47">
        <v>0</v>
      </c>
      <c r="I26" s="68">
        <v>0</v>
      </c>
      <c r="J26" s="68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69"/>
    </row>
    <row r="27" spans="1:16" ht="20.100000000000001" customHeight="1" x14ac:dyDescent="0.25">
      <c r="A27" s="265">
        <v>8</v>
      </c>
      <c r="B27" s="266" t="s">
        <v>499</v>
      </c>
      <c r="C27" s="51">
        <v>0</v>
      </c>
      <c r="D27" s="51">
        <v>0</v>
      </c>
      <c r="E27" s="267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469"/>
    </row>
    <row r="28" spans="1:16" ht="20.100000000000001" customHeight="1" x14ac:dyDescent="0.25">
      <c r="A28" s="265">
        <v>9</v>
      </c>
      <c r="B28" s="266" t="s">
        <v>500</v>
      </c>
      <c r="C28" s="47">
        <v>11</v>
      </c>
      <c r="D28" s="47">
        <v>1</v>
      </c>
      <c r="E28" s="35">
        <v>0</v>
      </c>
      <c r="F28" s="47">
        <v>0</v>
      </c>
      <c r="G28" s="47">
        <v>0</v>
      </c>
      <c r="H28" s="47">
        <v>2</v>
      </c>
      <c r="I28" s="68">
        <v>0</v>
      </c>
      <c r="J28" s="68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69"/>
    </row>
    <row r="29" spans="1:16" ht="20.100000000000001" customHeight="1" x14ac:dyDescent="0.25">
      <c r="A29" s="265">
        <v>10</v>
      </c>
      <c r="B29" s="266" t="s">
        <v>501</v>
      </c>
      <c r="C29" s="47">
        <v>0</v>
      </c>
      <c r="D29" s="47">
        <v>0</v>
      </c>
      <c r="E29" s="35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69"/>
    </row>
    <row r="30" spans="1:16" ht="20.100000000000001" customHeight="1" x14ac:dyDescent="0.25">
      <c r="A30" s="265">
        <v>11</v>
      </c>
      <c r="B30" s="266" t="s">
        <v>502</v>
      </c>
      <c r="C30" s="47">
        <v>45</v>
      </c>
      <c r="D30" s="47">
        <v>2</v>
      </c>
      <c r="E30" s="35">
        <v>0</v>
      </c>
      <c r="F30" s="47">
        <v>0</v>
      </c>
      <c r="G30" s="47">
        <v>1</v>
      </c>
      <c r="H30" s="47">
        <v>25</v>
      </c>
      <c r="I30" s="68">
        <v>0</v>
      </c>
      <c r="J30" s="68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69"/>
    </row>
    <row r="31" spans="1:16" ht="20.100000000000001" customHeight="1" x14ac:dyDescent="0.25">
      <c r="A31" s="265">
        <v>12</v>
      </c>
      <c r="B31" s="266" t="s">
        <v>503</v>
      </c>
      <c r="C31" s="47">
        <v>0</v>
      </c>
      <c r="D31" s="47">
        <v>0</v>
      </c>
      <c r="E31" s="35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69"/>
    </row>
    <row r="32" spans="1:16" ht="20.100000000000001" customHeight="1" x14ac:dyDescent="0.25">
      <c r="A32" s="265">
        <v>13</v>
      </c>
      <c r="B32" s="266" t="s">
        <v>504</v>
      </c>
      <c r="C32" s="47">
        <v>0</v>
      </c>
      <c r="D32" s="47">
        <v>0</v>
      </c>
      <c r="E32" s="35">
        <v>0</v>
      </c>
      <c r="F32" s="47">
        <v>0</v>
      </c>
      <c r="G32" s="47">
        <v>0</v>
      </c>
      <c r="H32" s="47">
        <v>2</v>
      </c>
      <c r="I32" s="68">
        <v>0</v>
      </c>
      <c r="J32" s="68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69"/>
    </row>
    <row r="33" spans="1:16" ht="20.100000000000001" customHeight="1" x14ac:dyDescent="0.25">
      <c r="A33" s="265">
        <v>14</v>
      </c>
      <c r="B33" s="266" t="s">
        <v>505</v>
      </c>
      <c r="C33" s="47">
        <v>7</v>
      </c>
      <c r="D33" s="47">
        <v>1</v>
      </c>
      <c r="E33" s="35">
        <v>1</v>
      </c>
      <c r="F33" s="47">
        <v>0</v>
      </c>
      <c r="G33" s="47">
        <v>1</v>
      </c>
      <c r="H33" s="47">
        <v>10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69"/>
    </row>
    <row r="34" spans="1:16" ht="20.100000000000001" customHeight="1" x14ac:dyDescent="0.25">
      <c r="A34" s="265">
        <v>15</v>
      </c>
      <c r="B34" s="266" t="s">
        <v>506</v>
      </c>
      <c r="C34" s="47">
        <v>0</v>
      </c>
      <c r="D34" s="47">
        <v>0</v>
      </c>
      <c r="E34" s="35">
        <v>0</v>
      </c>
      <c r="F34" s="47">
        <v>0</v>
      </c>
      <c r="G34" s="47">
        <v>0</v>
      </c>
      <c r="H34" s="47">
        <v>0</v>
      </c>
      <c r="I34" s="68">
        <v>0</v>
      </c>
      <c r="J34" s="68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69"/>
    </row>
    <row r="35" spans="1:16" ht="20.100000000000001" customHeight="1" x14ac:dyDescent="0.25">
      <c r="A35" s="265">
        <v>16</v>
      </c>
      <c r="B35" s="266" t="s">
        <v>507</v>
      </c>
      <c r="C35" s="47">
        <v>0</v>
      </c>
      <c r="D35" s="47">
        <v>0</v>
      </c>
      <c r="E35" s="35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69"/>
    </row>
    <row r="36" spans="1:16" ht="20.100000000000001" customHeight="1" x14ac:dyDescent="0.25">
      <c r="A36" s="265">
        <v>17</v>
      </c>
      <c r="B36" s="266" t="s">
        <v>508</v>
      </c>
      <c r="C36" s="47">
        <v>13</v>
      </c>
      <c r="D36" s="47">
        <v>0</v>
      </c>
      <c r="E36" s="35">
        <v>0</v>
      </c>
      <c r="F36" s="47">
        <v>0</v>
      </c>
      <c r="G36" s="47">
        <v>0</v>
      </c>
      <c r="H36" s="47">
        <v>20</v>
      </c>
      <c r="I36" s="68">
        <v>0</v>
      </c>
      <c r="J36" s="68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69"/>
    </row>
    <row r="37" spans="1:16" ht="20.100000000000001" customHeight="1" x14ac:dyDescent="0.25">
      <c r="A37" s="265">
        <v>18</v>
      </c>
      <c r="B37" s="266" t="s">
        <v>509</v>
      </c>
      <c r="C37" s="47">
        <v>3</v>
      </c>
      <c r="D37" s="47">
        <v>0</v>
      </c>
      <c r="E37" s="35">
        <v>0</v>
      </c>
      <c r="F37" s="47">
        <v>0</v>
      </c>
      <c r="G37" s="47">
        <v>0</v>
      </c>
      <c r="H37" s="47">
        <v>2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69"/>
    </row>
    <row r="38" spans="1:16" ht="20.100000000000001" customHeight="1" x14ac:dyDescent="0.25">
      <c r="A38" s="265">
        <v>19</v>
      </c>
      <c r="B38" s="266" t="s">
        <v>510</v>
      </c>
      <c r="C38" s="47">
        <v>0</v>
      </c>
      <c r="D38" s="47">
        <v>0</v>
      </c>
      <c r="E38" s="35">
        <v>0</v>
      </c>
      <c r="F38" s="47">
        <v>0</v>
      </c>
      <c r="G38" s="47">
        <v>0</v>
      </c>
      <c r="H38" s="47">
        <v>0</v>
      </c>
      <c r="I38" s="68">
        <v>0</v>
      </c>
      <c r="J38" s="68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69"/>
    </row>
    <row r="39" spans="1:16" ht="20.100000000000001" customHeight="1" x14ac:dyDescent="0.25">
      <c r="A39" s="265">
        <v>20</v>
      </c>
      <c r="B39" s="266" t="s">
        <v>511</v>
      </c>
      <c r="C39" s="47">
        <v>0</v>
      </c>
      <c r="D39" s="47">
        <v>0</v>
      </c>
      <c r="E39" s="35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69"/>
    </row>
    <row r="40" spans="1:16" ht="27.75" customHeight="1" x14ac:dyDescent="0.25">
      <c r="A40" s="265">
        <v>21</v>
      </c>
      <c r="B40" s="266" t="s">
        <v>512</v>
      </c>
      <c r="C40" s="47">
        <v>6</v>
      </c>
      <c r="D40" s="47">
        <v>0</v>
      </c>
      <c r="E40" s="35">
        <v>0</v>
      </c>
      <c r="F40" s="47">
        <v>0</v>
      </c>
      <c r="G40" s="47">
        <v>0</v>
      </c>
      <c r="H40" s="47">
        <v>2</v>
      </c>
      <c r="I40" s="68">
        <v>0</v>
      </c>
      <c r="J40" s="68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69"/>
    </row>
    <row r="41" spans="1:16" ht="27" customHeight="1" x14ac:dyDescent="0.25">
      <c r="A41" s="265">
        <v>22</v>
      </c>
      <c r="B41" s="266" t="s">
        <v>513</v>
      </c>
      <c r="C41" s="47">
        <v>1</v>
      </c>
      <c r="D41" s="47">
        <v>0</v>
      </c>
      <c r="E41" s="35">
        <v>0</v>
      </c>
      <c r="F41" s="47">
        <v>0</v>
      </c>
      <c r="G41" s="47">
        <v>0</v>
      </c>
      <c r="H41" s="47">
        <v>8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69"/>
    </row>
    <row r="42" spans="1:16" ht="20.100000000000001" customHeight="1" x14ac:dyDescent="0.25">
      <c r="A42" s="265">
        <v>23</v>
      </c>
      <c r="B42" s="266" t="s">
        <v>514</v>
      </c>
      <c r="C42" s="47">
        <v>0</v>
      </c>
      <c r="D42" s="47">
        <v>0</v>
      </c>
      <c r="E42" s="35">
        <v>0</v>
      </c>
      <c r="F42" s="47">
        <v>0</v>
      </c>
      <c r="G42" s="47">
        <v>0</v>
      </c>
      <c r="H42" s="47">
        <v>0</v>
      </c>
      <c r="I42" s="68">
        <v>0</v>
      </c>
      <c r="J42" s="68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69"/>
    </row>
    <row r="43" spans="1:16" ht="20.100000000000001" customHeight="1" x14ac:dyDescent="0.25">
      <c r="A43" s="265">
        <v>24</v>
      </c>
      <c r="B43" s="266" t="s">
        <v>515</v>
      </c>
      <c r="C43" s="47">
        <v>2</v>
      </c>
      <c r="D43" s="47">
        <v>0</v>
      </c>
      <c r="E43" s="35">
        <v>0</v>
      </c>
      <c r="F43" s="47">
        <v>0</v>
      </c>
      <c r="G43" s="47">
        <v>0</v>
      </c>
      <c r="H43" s="47">
        <v>1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69"/>
    </row>
    <row r="44" spans="1:16" ht="20.100000000000001" customHeight="1" x14ac:dyDescent="0.25">
      <c r="A44" s="265">
        <v>25</v>
      </c>
      <c r="B44" s="266" t="s">
        <v>516</v>
      </c>
      <c r="C44" s="47">
        <v>0</v>
      </c>
      <c r="D44" s="47">
        <v>0</v>
      </c>
      <c r="E44" s="35">
        <v>0</v>
      </c>
      <c r="F44" s="47">
        <v>0</v>
      </c>
      <c r="G44" s="47">
        <v>0</v>
      </c>
      <c r="H44" s="47">
        <v>0</v>
      </c>
      <c r="I44" s="68">
        <v>0</v>
      </c>
      <c r="J44" s="68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69"/>
    </row>
    <row r="45" spans="1:16" ht="20.100000000000001" customHeight="1" x14ac:dyDescent="0.25">
      <c r="A45" s="265">
        <v>26</v>
      </c>
      <c r="B45" s="266" t="s">
        <v>517</v>
      </c>
      <c r="C45" s="47">
        <v>0</v>
      </c>
      <c r="D45" s="47">
        <v>0</v>
      </c>
      <c r="E45" s="35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69"/>
    </row>
    <row r="46" spans="1:16" ht="20.100000000000001" customHeight="1" x14ac:dyDescent="0.25">
      <c r="A46" s="265">
        <v>27</v>
      </c>
      <c r="B46" s="266" t="s">
        <v>518</v>
      </c>
      <c r="C46" s="47">
        <v>4</v>
      </c>
      <c r="D46" s="47">
        <v>0</v>
      </c>
      <c r="E46" s="35">
        <v>0</v>
      </c>
      <c r="F46" s="47">
        <v>0</v>
      </c>
      <c r="G46" s="47">
        <v>0</v>
      </c>
      <c r="H46" s="47">
        <v>2</v>
      </c>
      <c r="I46" s="68">
        <v>0</v>
      </c>
      <c r="J46" s="68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69"/>
    </row>
    <row r="47" spans="1:16" ht="20.100000000000001" customHeight="1" x14ac:dyDescent="0.25">
      <c r="A47" s="265">
        <v>28</v>
      </c>
      <c r="B47" s="266" t="s">
        <v>519</v>
      </c>
      <c r="C47" s="47">
        <v>0</v>
      </c>
      <c r="D47" s="47">
        <v>0</v>
      </c>
      <c r="E47" s="35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69"/>
    </row>
    <row r="48" spans="1:16" ht="20.100000000000001" customHeight="1" x14ac:dyDescent="0.25">
      <c r="A48" s="265">
        <v>29</v>
      </c>
      <c r="B48" s="266" t="s">
        <v>520</v>
      </c>
      <c r="C48" s="47">
        <v>25</v>
      </c>
      <c r="D48" s="47">
        <v>5</v>
      </c>
      <c r="E48" s="35">
        <v>0</v>
      </c>
      <c r="F48" s="47">
        <v>0</v>
      </c>
      <c r="G48" s="47">
        <v>1</v>
      </c>
      <c r="H48" s="47">
        <v>18</v>
      </c>
      <c r="I48" s="68">
        <v>0</v>
      </c>
      <c r="J48" s="68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69"/>
    </row>
    <row r="49" spans="1:16" ht="20.100000000000001" customHeight="1" x14ac:dyDescent="0.25">
      <c r="A49" s="265">
        <v>30</v>
      </c>
      <c r="B49" s="266" t="s">
        <v>521</v>
      </c>
      <c r="C49" s="47">
        <v>2</v>
      </c>
      <c r="D49" s="47">
        <v>0</v>
      </c>
      <c r="E49" s="35">
        <v>0</v>
      </c>
      <c r="F49" s="47">
        <v>0</v>
      </c>
      <c r="G49" s="47">
        <v>0</v>
      </c>
      <c r="H49" s="47">
        <v>3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69"/>
    </row>
    <row r="50" spans="1:16" ht="20.100000000000001" customHeight="1" x14ac:dyDescent="0.25">
      <c r="A50" s="265">
        <v>31</v>
      </c>
      <c r="B50" s="266" t="s">
        <v>522</v>
      </c>
      <c r="C50" s="47">
        <v>8</v>
      </c>
      <c r="D50" s="47">
        <v>0</v>
      </c>
      <c r="E50" s="35">
        <v>0</v>
      </c>
      <c r="F50" s="47">
        <v>0</v>
      </c>
      <c r="G50" s="47">
        <v>0</v>
      </c>
      <c r="H50" s="47">
        <v>4</v>
      </c>
      <c r="I50" s="68">
        <v>0</v>
      </c>
      <c r="J50" s="68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69"/>
    </row>
    <row r="51" spans="1:16" ht="20.100000000000001" customHeight="1" x14ac:dyDescent="0.25">
      <c r="A51" s="265">
        <v>32</v>
      </c>
      <c r="B51" s="266" t="s">
        <v>523</v>
      </c>
      <c r="C51" s="47">
        <v>0</v>
      </c>
      <c r="D51" s="47">
        <v>0</v>
      </c>
      <c r="E51" s="35">
        <v>0</v>
      </c>
      <c r="F51" s="47">
        <v>0</v>
      </c>
      <c r="G51" s="47">
        <v>0</v>
      </c>
      <c r="H51" s="47">
        <v>3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69"/>
    </row>
    <row r="52" spans="1:16" ht="20.100000000000001" customHeight="1" x14ac:dyDescent="0.25">
      <c r="A52" s="265">
        <v>33</v>
      </c>
      <c r="B52" s="266" t="s">
        <v>524</v>
      </c>
      <c r="C52" s="47">
        <v>3</v>
      </c>
      <c r="D52" s="47">
        <v>1</v>
      </c>
      <c r="E52" s="35">
        <v>0</v>
      </c>
      <c r="F52" s="47">
        <v>0</v>
      </c>
      <c r="G52" s="47">
        <v>0</v>
      </c>
      <c r="H52" s="47">
        <v>0</v>
      </c>
      <c r="I52" s="68">
        <v>0</v>
      </c>
      <c r="J52" s="68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69"/>
    </row>
    <row r="53" spans="1:16" ht="27" customHeight="1" x14ac:dyDescent="0.25">
      <c r="A53" s="265">
        <v>34</v>
      </c>
      <c r="B53" s="266" t="s">
        <v>525</v>
      </c>
      <c r="C53" s="47">
        <v>0</v>
      </c>
      <c r="D53" s="47">
        <v>0</v>
      </c>
      <c r="E53" s="35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69"/>
    </row>
    <row r="54" spans="1:16" ht="20.100000000000001" customHeight="1" x14ac:dyDescent="0.25">
      <c r="A54" s="265">
        <v>35</v>
      </c>
      <c r="B54" s="266" t="s">
        <v>526</v>
      </c>
      <c r="C54" s="47">
        <v>3</v>
      </c>
      <c r="D54" s="47">
        <v>0</v>
      </c>
      <c r="E54" s="35">
        <v>0</v>
      </c>
      <c r="F54" s="47">
        <v>0</v>
      </c>
      <c r="G54" s="47">
        <v>1</v>
      </c>
      <c r="H54" s="47">
        <v>6</v>
      </c>
      <c r="I54" s="68">
        <v>0</v>
      </c>
      <c r="J54" s="68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69"/>
    </row>
    <row r="55" spans="1:16" ht="20.100000000000001" customHeight="1" x14ac:dyDescent="0.25">
      <c r="A55" s="265">
        <v>36</v>
      </c>
      <c r="B55" s="266" t="s">
        <v>527</v>
      </c>
      <c r="C55" s="47">
        <v>0</v>
      </c>
      <c r="D55" s="47">
        <v>0</v>
      </c>
      <c r="E55" s="35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69"/>
    </row>
    <row r="56" spans="1:16" ht="20.100000000000001" customHeight="1" x14ac:dyDescent="0.25">
      <c r="A56" s="265">
        <v>37</v>
      </c>
      <c r="B56" s="266" t="s">
        <v>528</v>
      </c>
      <c r="C56" s="47">
        <v>0</v>
      </c>
      <c r="D56" s="47">
        <v>0</v>
      </c>
      <c r="E56" s="35">
        <v>0</v>
      </c>
      <c r="F56" s="47">
        <v>0</v>
      </c>
      <c r="G56" s="47">
        <v>0</v>
      </c>
      <c r="H56" s="47">
        <v>0</v>
      </c>
      <c r="I56" s="68">
        <v>0</v>
      </c>
      <c r="J56" s="68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469"/>
    </row>
    <row r="57" spans="1:16" ht="20.100000000000001" customHeight="1" x14ac:dyDescent="0.25">
      <c r="A57" s="265">
        <v>38</v>
      </c>
      <c r="B57" s="266" t="s">
        <v>529</v>
      </c>
      <c r="C57" s="47">
        <v>4</v>
      </c>
      <c r="D57" s="47">
        <v>0</v>
      </c>
      <c r="E57" s="35">
        <v>0</v>
      </c>
      <c r="F57" s="47">
        <v>0</v>
      </c>
      <c r="G57" s="47">
        <v>0</v>
      </c>
      <c r="H57" s="47">
        <v>4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  <c r="P57" s="469"/>
    </row>
    <row r="58" spans="1:16" ht="20.100000000000001" customHeight="1" thickBot="1" x14ac:dyDescent="0.3">
      <c r="A58" s="268">
        <v>39</v>
      </c>
      <c r="B58" s="269" t="s">
        <v>530</v>
      </c>
      <c r="C58" s="270">
        <v>0</v>
      </c>
      <c r="D58" s="270">
        <v>0</v>
      </c>
      <c r="E58" s="271">
        <v>0</v>
      </c>
      <c r="F58" s="270">
        <v>0</v>
      </c>
      <c r="G58" s="270">
        <v>0</v>
      </c>
      <c r="H58" s="270">
        <v>0</v>
      </c>
      <c r="I58" s="270">
        <v>0</v>
      </c>
      <c r="J58" s="270">
        <v>0</v>
      </c>
      <c r="K58" s="270">
        <v>0</v>
      </c>
      <c r="L58" s="270">
        <v>0</v>
      </c>
      <c r="M58" s="270">
        <v>0</v>
      </c>
      <c r="N58" s="270">
        <v>0</v>
      </c>
      <c r="O58" s="270">
        <v>0</v>
      </c>
      <c r="P58" s="469"/>
    </row>
    <row r="59" spans="1:16" ht="29.25" customHeight="1" x14ac:dyDescent="0.25">
      <c r="A59" s="466" t="s">
        <v>531</v>
      </c>
      <c r="B59" s="467"/>
      <c r="C59" s="256">
        <f>C60+C61+C62+C63+C64+C65+C66+C67+C68+C69+C70+C71+C72</f>
        <v>130</v>
      </c>
      <c r="D59" s="256">
        <f t="shared" ref="D59:O59" si="3">D60+D61+D62+D63+D64+D65+D66+D67+D68+D69+D70+D71+D72</f>
        <v>51</v>
      </c>
      <c r="E59" s="256">
        <f t="shared" si="3"/>
        <v>31</v>
      </c>
      <c r="F59" s="256">
        <f t="shared" si="3"/>
        <v>84</v>
      </c>
      <c r="G59" s="256">
        <f t="shared" si="3"/>
        <v>27</v>
      </c>
      <c r="H59" s="256">
        <f t="shared" si="3"/>
        <v>51</v>
      </c>
      <c r="I59" s="256">
        <f t="shared" si="3"/>
        <v>469</v>
      </c>
      <c r="J59" s="256">
        <f t="shared" si="3"/>
        <v>469</v>
      </c>
      <c r="K59" s="256">
        <f t="shared" si="3"/>
        <v>0</v>
      </c>
      <c r="L59" s="256">
        <f t="shared" si="3"/>
        <v>0</v>
      </c>
      <c r="M59" s="256">
        <f t="shared" si="3"/>
        <v>0</v>
      </c>
      <c r="N59" s="256">
        <f t="shared" si="3"/>
        <v>170</v>
      </c>
      <c r="O59" s="256">
        <f t="shared" si="3"/>
        <v>0</v>
      </c>
      <c r="P59" s="468">
        <v>3</v>
      </c>
    </row>
    <row r="60" spans="1:16" ht="15" customHeight="1" x14ac:dyDescent="0.25">
      <c r="A60" s="260">
        <v>1</v>
      </c>
      <c r="B60" s="272" t="s">
        <v>532</v>
      </c>
      <c r="C60" s="47">
        <v>60</v>
      </c>
      <c r="D60" s="47">
        <v>14</v>
      </c>
      <c r="E60" s="47">
        <v>31</v>
      </c>
      <c r="F60" s="47">
        <v>84</v>
      </c>
      <c r="G60" s="47">
        <v>20</v>
      </c>
      <c r="H60" s="47">
        <v>37</v>
      </c>
      <c r="I60" s="47">
        <v>289</v>
      </c>
      <c r="J60" s="47">
        <v>289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469"/>
    </row>
    <row r="61" spans="1:16" ht="15" customHeight="1" x14ac:dyDescent="0.25">
      <c r="A61" s="260">
        <v>2</v>
      </c>
      <c r="B61" s="272" t="s">
        <v>293</v>
      </c>
      <c r="C61" s="47">
        <v>46</v>
      </c>
      <c r="D61" s="47">
        <v>14</v>
      </c>
      <c r="E61" s="47">
        <v>0</v>
      </c>
      <c r="F61" s="47">
        <v>0</v>
      </c>
      <c r="G61" s="47">
        <v>5</v>
      </c>
      <c r="H61" s="47">
        <v>6</v>
      </c>
      <c r="I61" s="47">
        <v>93</v>
      </c>
      <c r="J61" s="47">
        <v>93</v>
      </c>
      <c r="K61" s="47">
        <v>0</v>
      </c>
      <c r="L61" s="47">
        <v>0</v>
      </c>
      <c r="M61" s="47">
        <v>0</v>
      </c>
      <c r="N61" s="47">
        <v>24</v>
      </c>
      <c r="O61" s="47">
        <v>0</v>
      </c>
      <c r="P61" s="469"/>
    </row>
    <row r="62" spans="1:16" ht="15" customHeight="1" x14ac:dyDescent="0.25">
      <c r="A62" s="260">
        <v>3</v>
      </c>
      <c r="B62" s="273" t="s">
        <v>533</v>
      </c>
      <c r="C62" s="47">
        <v>1</v>
      </c>
      <c r="D62" s="47">
        <v>1</v>
      </c>
      <c r="E62" s="47">
        <v>0</v>
      </c>
      <c r="F62" s="47">
        <v>0</v>
      </c>
      <c r="G62" s="47">
        <v>1</v>
      </c>
      <c r="H62" s="47">
        <v>1</v>
      </c>
      <c r="I62" s="47">
        <v>5</v>
      </c>
      <c r="J62" s="47">
        <v>5</v>
      </c>
      <c r="K62" s="47">
        <v>0</v>
      </c>
      <c r="L62" s="47">
        <v>0</v>
      </c>
      <c r="M62" s="47">
        <v>0</v>
      </c>
      <c r="N62" s="47">
        <v>13</v>
      </c>
      <c r="O62" s="47">
        <v>0</v>
      </c>
      <c r="P62" s="469"/>
    </row>
    <row r="63" spans="1:16" ht="15" customHeight="1" x14ac:dyDescent="0.25">
      <c r="A63" s="260">
        <v>4</v>
      </c>
      <c r="B63" s="273" t="s">
        <v>534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  <c r="P63" s="469"/>
    </row>
    <row r="64" spans="1:16" ht="15" customHeight="1" x14ac:dyDescent="0.25">
      <c r="A64" s="260">
        <v>5</v>
      </c>
      <c r="B64" s="273" t="s">
        <v>535</v>
      </c>
      <c r="C64" s="47">
        <v>10</v>
      </c>
      <c r="D64" s="47">
        <v>7</v>
      </c>
      <c r="E64" s="47">
        <v>0</v>
      </c>
      <c r="F64" s="47">
        <v>0</v>
      </c>
      <c r="G64" s="47">
        <v>0</v>
      </c>
      <c r="H64" s="47">
        <v>2</v>
      </c>
      <c r="I64" s="47">
        <v>38</v>
      </c>
      <c r="J64" s="47">
        <v>38</v>
      </c>
      <c r="K64" s="47">
        <v>0</v>
      </c>
      <c r="L64" s="47">
        <v>0</v>
      </c>
      <c r="M64" s="47">
        <v>0</v>
      </c>
      <c r="N64" s="47">
        <v>24</v>
      </c>
      <c r="O64" s="47">
        <v>0</v>
      </c>
      <c r="P64" s="469"/>
    </row>
    <row r="65" spans="1:16" ht="15" customHeight="1" x14ac:dyDescent="0.25">
      <c r="A65" s="260">
        <v>6</v>
      </c>
      <c r="B65" s="273" t="s">
        <v>536</v>
      </c>
      <c r="C65" s="47">
        <v>1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2</v>
      </c>
      <c r="J65" s="47">
        <v>2</v>
      </c>
      <c r="K65" s="47">
        <v>0</v>
      </c>
      <c r="L65" s="47">
        <v>0</v>
      </c>
      <c r="M65" s="47">
        <v>0</v>
      </c>
      <c r="N65" s="47">
        <v>13</v>
      </c>
      <c r="O65" s="47">
        <v>0</v>
      </c>
      <c r="P65" s="469"/>
    </row>
    <row r="66" spans="1:16" ht="15" customHeight="1" x14ac:dyDescent="0.25">
      <c r="A66" s="260">
        <v>7</v>
      </c>
      <c r="B66" s="273" t="s">
        <v>537</v>
      </c>
      <c r="C66" s="47">
        <v>2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2</v>
      </c>
      <c r="J66" s="47">
        <v>2</v>
      </c>
      <c r="K66" s="47">
        <v>0</v>
      </c>
      <c r="L66" s="47">
        <v>0</v>
      </c>
      <c r="M66" s="47">
        <v>0</v>
      </c>
      <c r="N66" s="47">
        <v>13</v>
      </c>
      <c r="O66" s="47">
        <v>0</v>
      </c>
      <c r="P66" s="469"/>
    </row>
    <row r="67" spans="1:16" ht="15" customHeight="1" x14ac:dyDescent="0.25">
      <c r="A67" s="260">
        <v>8</v>
      </c>
      <c r="B67" s="273" t="s">
        <v>538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69"/>
    </row>
    <row r="68" spans="1:16" ht="15" customHeight="1" x14ac:dyDescent="0.25">
      <c r="A68" s="260">
        <v>9</v>
      </c>
      <c r="B68" s="273" t="s">
        <v>539</v>
      </c>
      <c r="C68" s="47">
        <v>0</v>
      </c>
      <c r="D68" s="47">
        <v>6</v>
      </c>
      <c r="E68" s="47">
        <v>0</v>
      </c>
      <c r="F68" s="47">
        <v>0</v>
      </c>
      <c r="G68" s="47">
        <v>0</v>
      </c>
      <c r="H68" s="47">
        <v>2</v>
      </c>
      <c r="I68" s="47">
        <v>15</v>
      </c>
      <c r="J68" s="47">
        <v>15</v>
      </c>
      <c r="K68" s="47">
        <v>0</v>
      </c>
      <c r="L68" s="47">
        <v>0</v>
      </c>
      <c r="M68" s="47">
        <v>0</v>
      </c>
      <c r="N68" s="47">
        <v>23</v>
      </c>
      <c r="O68" s="47">
        <v>0</v>
      </c>
      <c r="P68" s="469"/>
    </row>
    <row r="69" spans="1:16" ht="15" customHeight="1" x14ac:dyDescent="0.25">
      <c r="A69" s="260">
        <v>10</v>
      </c>
      <c r="B69" s="273" t="s">
        <v>540</v>
      </c>
      <c r="C69" s="274">
        <v>3</v>
      </c>
      <c r="D69" s="274">
        <v>3</v>
      </c>
      <c r="E69" s="274">
        <v>0</v>
      </c>
      <c r="F69" s="274">
        <v>0</v>
      </c>
      <c r="G69" s="274">
        <v>1</v>
      </c>
      <c r="H69" s="274">
        <v>2</v>
      </c>
      <c r="I69" s="47">
        <v>9</v>
      </c>
      <c r="J69" s="47">
        <v>9</v>
      </c>
      <c r="K69" s="274">
        <v>0</v>
      </c>
      <c r="L69" s="274">
        <v>0</v>
      </c>
      <c r="M69" s="274">
        <v>0</v>
      </c>
      <c r="N69" s="274">
        <v>24</v>
      </c>
      <c r="O69" s="274">
        <v>0</v>
      </c>
      <c r="P69" s="469"/>
    </row>
    <row r="70" spans="1:16" ht="15" customHeight="1" x14ac:dyDescent="0.25">
      <c r="A70" s="260">
        <v>11</v>
      </c>
      <c r="B70" s="273" t="s">
        <v>541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  <c r="P70" s="469"/>
    </row>
    <row r="71" spans="1:16" ht="15" customHeight="1" x14ac:dyDescent="0.25">
      <c r="A71" s="260">
        <v>12</v>
      </c>
      <c r="B71" s="273" t="s">
        <v>542</v>
      </c>
      <c r="C71" s="47">
        <v>7</v>
      </c>
      <c r="D71" s="47">
        <v>5</v>
      </c>
      <c r="E71" s="47">
        <v>0</v>
      </c>
      <c r="F71" s="47">
        <v>0</v>
      </c>
      <c r="G71" s="47">
        <v>0</v>
      </c>
      <c r="H71" s="47">
        <v>0</v>
      </c>
      <c r="I71" s="47">
        <v>12</v>
      </c>
      <c r="J71" s="47">
        <v>12</v>
      </c>
      <c r="K71" s="47">
        <v>0</v>
      </c>
      <c r="L71" s="47">
        <v>0</v>
      </c>
      <c r="M71" s="47">
        <v>0</v>
      </c>
      <c r="N71" s="47">
        <v>13</v>
      </c>
      <c r="O71" s="47">
        <v>0</v>
      </c>
      <c r="P71" s="469"/>
    </row>
    <row r="72" spans="1:16" ht="20.25" customHeight="1" thickBot="1" x14ac:dyDescent="0.3">
      <c r="A72" s="262">
        <v>13</v>
      </c>
      <c r="B72" s="275" t="s">
        <v>543</v>
      </c>
      <c r="C72" s="48">
        <v>0</v>
      </c>
      <c r="D72" s="48">
        <v>1</v>
      </c>
      <c r="E72" s="48">
        <v>0</v>
      </c>
      <c r="F72" s="48">
        <v>0</v>
      </c>
      <c r="G72" s="48">
        <v>0</v>
      </c>
      <c r="H72" s="48">
        <v>1</v>
      </c>
      <c r="I72" s="48">
        <v>4</v>
      </c>
      <c r="J72" s="48">
        <v>4</v>
      </c>
      <c r="K72" s="48">
        <v>0</v>
      </c>
      <c r="L72" s="48">
        <v>0</v>
      </c>
      <c r="M72" s="48">
        <v>0</v>
      </c>
      <c r="N72" s="48">
        <v>23</v>
      </c>
      <c r="O72" s="48">
        <v>0</v>
      </c>
      <c r="P72" s="470"/>
    </row>
    <row r="73" spans="1:16" ht="22.5" customHeight="1" x14ac:dyDescent="0.25">
      <c r="A73" s="466" t="s">
        <v>544</v>
      </c>
      <c r="B73" s="467"/>
      <c r="C73" s="258">
        <f>SUM(C74:C108)</f>
        <v>617</v>
      </c>
      <c r="D73" s="258">
        <f t="shared" ref="D73:O73" si="4">SUM(D74:D108)</f>
        <v>333</v>
      </c>
      <c r="E73" s="258">
        <f t="shared" si="4"/>
        <v>222</v>
      </c>
      <c r="F73" s="258">
        <f t="shared" si="4"/>
        <v>204</v>
      </c>
      <c r="G73" s="258">
        <f t="shared" si="4"/>
        <v>105</v>
      </c>
      <c r="H73" s="258">
        <f t="shared" si="4"/>
        <v>604</v>
      </c>
      <c r="I73" s="258">
        <f t="shared" si="4"/>
        <v>475</v>
      </c>
      <c r="J73" s="258">
        <f t="shared" si="4"/>
        <v>107</v>
      </c>
      <c r="K73" s="258">
        <f t="shared" si="4"/>
        <v>0</v>
      </c>
      <c r="L73" s="258">
        <f t="shared" si="4"/>
        <v>913</v>
      </c>
      <c r="M73" s="258">
        <f t="shared" si="4"/>
        <v>896</v>
      </c>
      <c r="N73" s="258">
        <f t="shared" si="4"/>
        <v>40</v>
      </c>
      <c r="O73" s="258">
        <f t="shared" si="4"/>
        <v>0</v>
      </c>
      <c r="P73" s="471">
        <v>0</v>
      </c>
    </row>
    <row r="74" spans="1:16" ht="15" customHeight="1" x14ac:dyDescent="0.25">
      <c r="A74" s="260">
        <v>1</v>
      </c>
      <c r="B74" s="276" t="s">
        <v>545</v>
      </c>
      <c r="C74" s="35">
        <v>278</v>
      </c>
      <c r="D74" s="35">
        <v>168</v>
      </c>
      <c r="E74" s="35">
        <v>192</v>
      </c>
      <c r="F74" s="35">
        <v>119</v>
      </c>
      <c r="G74" s="35">
        <v>25</v>
      </c>
      <c r="H74" s="35">
        <v>116</v>
      </c>
      <c r="I74" s="194">
        <v>234</v>
      </c>
      <c r="J74" s="194">
        <v>14</v>
      </c>
      <c r="K74" s="194">
        <v>0</v>
      </c>
      <c r="L74" s="194">
        <v>913</v>
      </c>
      <c r="M74" s="194">
        <v>890</v>
      </c>
      <c r="N74" s="35">
        <v>26</v>
      </c>
      <c r="O74" s="35">
        <v>0</v>
      </c>
      <c r="P74" s="472"/>
    </row>
    <row r="75" spans="1:16" ht="15" customHeight="1" x14ac:dyDescent="0.25">
      <c r="A75" s="260">
        <v>2</v>
      </c>
      <c r="B75" s="276" t="s">
        <v>546</v>
      </c>
      <c r="C75" s="47">
        <v>13</v>
      </c>
      <c r="D75" s="47">
        <v>12</v>
      </c>
      <c r="E75" s="47">
        <v>0</v>
      </c>
      <c r="F75" s="47">
        <v>0</v>
      </c>
      <c r="G75" s="47">
        <v>2</v>
      </c>
      <c r="H75" s="47">
        <v>25</v>
      </c>
      <c r="I75" s="68">
        <v>0</v>
      </c>
      <c r="J75" s="68">
        <v>0</v>
      </c>
      <c r="K75" s="68">
        <v>0</v>
      </c>
      <c r="L75" s="68">
        <v>0</v>
      </c>
      <c r="M75" s="68">
        <v>0</v>
      </c>
      <c r="N75" s="35">
        <v>0</v>
      </c>
      <c r="O75" s="47">
        <v>0</v>
      </c>
      <c r="P75" s="472"/>
    </row>
    <row r="76" spans="1:16" ht="15" customHeight="1" x14ac:dyDescent="0.25">
      <c r="A76" s="260">
        <v>3</v>
      </c>
      <c r="B76" s="276" t="s">
        <v>547</v>
      </c>
      <c r="C76" s="47">
        <v>8</v>
      </c>
      <c r="D76" s="47">
        <v>4</v>
      </c>
      <c r="E76" s="47">
        <v>0</v>
      </c>
      <c r="F76" s="47">
        <v>0</v>
      </c>
      <c r="G76" s="47">
        <v>0</v>
      </c>
      <c r="H76" s="47">
        <v>29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35">
        <v>0</v>
      </c>
      <c r="O76" s="47">
        <v>0</v>
      </c>
      <c r="P76" s="472"/>
    </row>
    <row r="77" spans="1:16" ht="15" customHeight="1" x14ac:dyDescent="0.25">
      <c r="A77" s="260">
        <v>4</v>
      </c>
      <c r="B77" s="276" t="s">
        <v>548</v>
      </c>
      <c r="C77" s="47">
        <v>39</v>
      </c>
      <c r="D77" s="47">
        <v>18</v>
      </c>
      <c r="E77" s="47">
        <v>0</v>
      </c>
      <c r="F77" s="47">
        <v>18</v>
      </c>
      <c r="G77" s="47">
        <v>12</v>
      </c>
      <c r="H77" s="47">
        <v>18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35">
        <v>0</v>
      </c>
      <c r="O77" s="47">
        <v>0</v>
      </c>
      <c r="P77" s="472"/>
    </row>
    <row r="78" spans="1:16" ht="15" customHeight="1" x14ac:dyDescent="0.25">
      <c r="A78" s="260">
        <v>5</v>
      </c>
      <c r="B78" s="276" t="s">
        <v>549</v>
      </c>
      <c r="C78" s="47">
        <v>26</v>
      </c>
      <c r="D78" s="47">
        <v>2</v>
      </c>
      <c r="E78" s="47">
        <v>0</v>
      </c>
      <c r="F78" s="47">
        <v>0</v>
      </c>
      <c r="G78" s="47">
        <v>0</v>
      </c>
      <c r="H78" s="47">
        <v>26</v>
      </c>
      <c r="I78" s="68">
        <v>0</v>
      </c>
      <c r="J78" s="68">
        <v>0</v>
      </c>
      <c r="K78" s="68">
        <v>0</v>
      </c>
      <c r="L78" s="68">
        <v>0</v>
      </c>
      <c r="M78" s="68">
        <v>0</v>
      </c>
      <c r="N78" s="35">
        <v>0</v>
      </c>
      <c r="O78" s="47">
        <v>0</v>
      </c>
      <c r="P78" s="472"/>
    </row>
    <row r="79" spans="1:16" ht="15" customHeight="1" x14ac:dyDescent="0.25">
      <c r="A79" s="260">
        <v>6</v>
      </c>
      <c r="B79" s="277" t="s">
        <v>550</v>
      </c>
      <c r="C79" s="47">
        <v>3</v>
      </c>
      <c r="D79" s="47">
        <v>2</v>
      </c>
      <c r="E79" s="47">
        <v>0</v>
      </c>
      <c r="F79" s="47">
        <v>0</v>
      </c>
      <c r="G79" s="68">
        <v>0</v>
      </c>
      <c r="H79" s="68">
        <v>1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35">
        <v>0</v>
      </c>
      <c r="O79" s="47">
        <v>0</v>
      </c>
      <c r="P79" s="472"/>
    </row>
    <row r="80" spans="1:16" ht="15" customHeight="1" x14ac:dyDescent="0.25">
      <c r="A80" s="260">
        <v>7</v>
      </c>
      <c r="B80" s="276" t="s">
        <v>551</v>
      </c>
      <c r="C80" s="68">
        <v>3</v>
      </c>
      <c r="D80" s="68">
        <v>6</v>
      </c>
      <c r="E80" s="68">
        <v>0</v>
      </c>
      <c r="F80" s="68">
        <v>10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35">
        <v>0</v>
      </c>
      <c r="O80" s="47">
        <v>0</v>
      </c>
      <c r="P80" s="472"/>
    </row>
    <row r="81" spans="1:17" ht="15" customHeight="1" x14ac:dyDescent="0.25">
      <c r="A81" s="260">
        <v>8</v>
      </c>
      <c r="B81" s="278" t="s">
        <v>552</v>
      </c>
      <c r="C81" s="68">
        <v>7</v>
      </c>
      <c r="D81" s="68">
        <v>0</v>
      </c>
      <c r="E81" s="68">
        <v>0</v>
      </c>
      <c r="F81" s="68">
        <v>0</v>
      </c>
      <c r="G81" s="68">
        <v>0</v>
      </c>
      <c r="H81" s="68">
        <v>6</v>
      </c>
      <c r="I81" s="68">
        <v>0</v>
      </c>
      <c r="J81" s="68">
        <v>0</v>
      </c>
      <c r="K81" s="68">
        <v>0</v>
      </c>
      <c r="L81" s="68">
        <v>0</v>
      </c>
      <c r="M81" s="68">
        <v>0</v>
      </c>
      <c r="N81" s="35">
        <v>0</v>
      </c>
      <c r="O81" s="47">
        <v>0</v>
      </c>
      <c r="P81" s="472"/>
    </row>
    <row r="82" spans="1:17" ht="15" customHeight="1" x14ac:dyDescent="0.25">
      <c r="A82" s="260">
        <v>9</v>
      </c>
      <c r="B82" s="279" t="s">
        <v>553</v>
      </c>
      <c r="C82" s="47">
        <v>40</v>
      </c>
      <c r="D82" s="47">
        <v>17</v>
      </c>
      <c r="E82" s="47">
        <v>25</v>
      </c>
      <c r="F82" s="47">
        <v>25</v>
      </c>
      <c r="G82" s="47">
        <v>15</v>
      </c>
      <c r="H82" s="47">
        <v>43</v>
      </c>
      <c r="I82" s="47">
        <v>111</v>
      </c>
      <c r="J82" s="47">
        <v>0</v>
      </c>
      <c r="K82" s="47">
        <v>0</v>
      </c>
      <c r="L82" s="68">
        <v>0</v>
      </c>
      <c r="M82" s="68">
        <v>0</v>
      </c>
      <c r="N82" s="35">
        <v>0</v>
      </c>
      <c r="O82" s="47">
        <v>0</v>
      </c>
      <c r="P82" s="472"/>
      <c r="Q82" s="280"/>
    </row>
    <row r="83" spans="1:17" ht="15" customHeight="1" x14ac:dyDescent="0.25">
      <c r="A83" s="260">
        <v>10</v>
      </c>
      <c r="B83" s="279" t="s">
        <v>554</v>
      </c>
      <c r="C83" s="47">
        <v>0</v>
      </c>
      <c r="D83" s="47">
        <v>1</v>
      </c>
      <c r="E83" s="47">
        <v>0</v>
      </c>
      <c r="F83" s="47">
        <v>0</v>
      </c>
      <c r="G83" s="47">
        <v>0</v>
      </c>
      <c r="H83" s="47">
        <v>0</v>
      </c>
      <c r="I83" s="68">
        <v>0</v>
      </c>
      <c r="J83" s="68">
        <v>0</v>
      </c>
      <c r="K83" s="47">
        <v>0</v>
      </c>
      <c r="L83" s="68">
        <v>0</v>
      </c>
      <c r="M83" s="68">
        <v>0</v>
      </c>
      <c r="N83" s="35">
        <v>0</v>
      </c>
      <c r="O83" s="47">
        <v>0</v>
      </c>
      <c r="P83" s="472"/>
    </row>
    <row r="84" spans="1:17" ht="15" customHeight="1" x14ac:dyDescent="0.25">
      <c r="A84" s="260">
        <v>11</v>
      </c>
      <c r="B84" s="279" t="s">
        <v>555</v>
      </c>
      <c r="C84" s="47">
        <v>6</v>
      </c>
      <c r="D84" s="47">
        <v>3</v>
      </c>
      <c r="E84" s="47">
        <v>0</v>
      </c>
      <c r="F84" s="47">
        <v>0</v>
      </c>
      <c r="G84" s="47">
        <v>0</v>
      </c>
      <c r="H84" s="47">
        <v>1</v>
      </c>
      <c r="I84" s="47">
        <v>0</v>
      </c>
      <c r="J84" s="47">
        <v>0</v>
      </c>
      <c r="K84" s="47">
        <v>0</v>
      </c>
      <c r="L84" s="68">
        <v>0</v>
      </c>
      <c r="M84" s="47">
        <v>0</v>
      </c>
      <c r="N84" s="35">
        <v>0</v>
      </c>
      <c r="O84" s="47">
        <v>0</v>
      </c>
      <c r="P84" s="472"/>
    </row>
    <row r="85" spans="1:17" ht="15" customHeight="1" x14ac:dyDescent="0.25">
      <c r="A85" s="260">
        <v>12</v>
      </c>
      <c r="B85" s="279" t="s">
        <v>556</v>
      </c>
      <c r="C85" s="47">
        <v>8</v>
      </c>
      <c r="D85" s="47">
        <v>1</v>
      </c>
      <c r="E85" s="47">
        <v>0</v>
      </c>
      <c r="F85" s="47">
        <v>0</v>
      </c>
      <c r="G85" s="47">
        <v>0</v>
      </c>
      <c r="H85" s="47">
        <v>15</v>
      </c>
      <c r="I85" s="68">
        <v>0</v>
      </c>
      <c r="J85" s="68">
        <v>0</v>
      </c>
      <c r="K85" s="68">
        <v>0</v>
      </c>
      <c r="L85" s="68">
        <v>0</v>
      </c>
      <c r="M85" s="68">
        <v>0</v>
      </c>
      <c r="N85" s="35">
        <v>0</v>
      </c>
      <c r="O85" s="47">
        <v>0</v>
      </c>
      <c r="P85" s="472"/>
    </row>
    <row r="86" spans="1:17" ht="15" customHeight="1" x14ac:dyDescent="0.25">
      <c r="A86" s="260">
        <v>13</v>
      </c>
      <c r="B86" s="279" t="s">
        <v>557</v>
      </c>
      <c r="C86" s="47">
        <v>0</v>
      </c>
      <c r="D86" s="47">
        <v>0</v>
      </c>
      <c r="E86" s="47">
        <v>0</v>
      </c>
      <c r="F86" s="47">
        <v>0</v>
      </c>
      <c r="G86" s="47">
        <v>0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  <c r="M86" s="47">
        <v>0</v>
      </c>
      <c r="N86" s="35">
        <v>0</v>
      </c>
      <c r="O86" s="47">
        <v>0</v>
      </c>
      <c r="P86" s="472"/>
    </row>
    <row r="87" spans="1:17" ht="15" customHeight="1" x14ac:dyDescent="0.25">
      <c r="A87" s="260">
        <v>14</v>
      </c>
      <c r="B87" s="279" t="s">
        <v>558</v>
      </c>
      <c r="C87" s="47">
        <v>3</v>
      </c>
      <c r="D87" s="47">
        <v>0</v>
      </c>
      <c r="E87" s="47">
        <v>0</v>
      </c>
      <c r="F87" s="47">
        <v>1</v>
      </c>
      <c r="G87" s="47">
        <v>0</v>
      </c>
      <c r="H87" s="47">
        <v>4</v>
      </c>
      <c r="I87" s="68">
        <v>0</v>
      </c>
      <c r="J87" s="68">
        <v>0</v>
      </c>
      <c r="K87" s="68">
        <v>0</v>
      </c>
      <c r="L87" s="68">
        <v>0</v>
      </c>
      <c r="M87" s="68">
        <v>6</v>
      </c>
      <c r="N87" s="35">
        <v>0</v>
      </c>
      <c r="O87" s="47">
        <v>0</v>
      </c>
      <c r="P87" s="472"/>
    </row>
    <row r="88" spans="1:17" ht="15" customHeight="1" x14ac:dyDescent="0.25">
      <c r="A88" s="260">
        <v>15</v>
      </c>
      <c r="B88" s="279" t="s">
        <v>559</v>
      </c>
      <c r="C88" s="47">
        <v>9</v>
      </c>
      <c r="D88" s="47">
        <v>0</v>
      </c>
      <c r="E88" s="47">
        <v>0</v>
      </c>
      <c r="F88" s="47">
        <v>15</v>
      </c>
      <c r="G88" s="68">
        <v>4</v>
      </c>
      <c r="H88" s="68">
        <v>5</v>
      </c>
      <c r="I88" s="68">
        <v>0</v>
      </c>
      <c r="J88" s="68">
        <v>0</v>
      </c>
      <c r="K88" s="68">
        <v>0</v>
      </c>
      <c r="L88" s="68">
        <v>0</v>
      </c>
      <c r="M88" s="68">
        <v>0</v>
      </c>
      <c r="N88" s="35">
        <v>0</v>
      </c>
      <c r="O88" s="47">
        <v>0</v>
      </c>
      <c r="P88" s="472"/>
    </row>
    <row r="89" spans="1:17" ht="15" customHeight="1" x14ac:dyDescent="0.25">
      <c r="A89" s="260">
        <v>16</v>
      </c>
      <c r="B89" s="279" t="s">
        <v>560</v>
      </c>
      <c r="C89" s="47">
        <v>0</v>
      </c>
      <c r="D89" s="47">
        <v>0</v>
      </c>
      <c r="E89" s="47">
        <v>0</v>
      </c>
      <c r="F89" s="47">
        <v>0</v>
      </c>
      <c r="G89" s="47">
        <v>0</v>
      </c>
      <c r="H89" s="47">
        <v>10</v>
      </c>
      <c r="I89" s="68">
        <v>0</v>
      </c>
      <c r="J89" s="68">
        <v>0</v>
      </c>
      <c r="K89" s="47">
        <v>0</v>
      </c>
      <c r="L89" s="68">
        <v>0</v>
      </c>
      <c r="M89" s="68">
        <v>0</v>
      </c>
      <c r="N89" s="35">
        <v>0</v>
      </c>
      <c r="O89" s="47">
        <v>0</v>
      </c>
      <c r="P89" s="472"/>
    </row>
    <row r="90" spans="1:17" ht="15" customHeight="1" x14ac:dyDescent="0.25">
      <c r="A90" s="260">
        <v>17</v>
      </c>
      <c r="B90" s="279" t="s">
        <v>561</v>
      </c>
      <c r="C90" s="47">
        <v>12</v>
      </c>
      <c r="D90" s="47">
        <v>1</v>
      </c>
      <c r="E90" s="47">
        <v>0</v>
      </c>
      <c r="F90" s="47">
        <v>0</v>
      </c>
      <c r="G90" s="47">
        <v>1</v>
      </c>
      <c r="H90" s="47">
        <v>8</v>
      </c>
      <c r="I90" s="68">
        <v>0</v>
      </c>
      <c r="J90" s="68">
        <v>0</v>
      </c>
      <c r="K90" s="47">
        <v>0</v>
      </c>
      <c r="L90" s="68">
        <v>0</v>
      </c>
      <c r="M90" s="68">
        <v>0</v>
      </c>
      <c r="N90" s="35">
        <v>0</v>
      </c>
      <c r="O90" s="47">
        <v>0</v>
      </c>
      <c r="P90" s="472"/>
    </row>
    <row r="91" spans="1:17" ht="15" customHeight="1" x14ac:dyDescent="0.25">
      <c r="A91" s="260">
        <v>18</v>
      </c>
      <c r="B91" s="279" t="s">
        <v>74</v>
      </c>
      <c r="C91" s="47">
        <v>5</v>
      </c>
      <c r="D91" s="47">
        <v>2</v>
      </c>
      <c r="E91" s="47">
        <v>0</v>
      </c>
      <c r="F91" s="47">
        <v>0</v>
      </c>
      <c r="G91" s="47">
        <v>1</v>
      </c>
      <c r="H91" s="47">
        <v>8</v>
      </c>
      <c r="I91" s="47">
        <v>0</v>
      </c>
      <c r="J91" s="47">
        <v>0</v>
      </c>
      <c r="K91" s="68">
        <v>0</v>
      </c>
      <c r="L91" s="68">
        <v>0</v>
      </c>
      <c r="M91" s="68">
        <v>0</v>
      </c>
      <c r="N91" s="35">
        <v>0</v>
      </c>
      <c r="O91" s="47">
        <v>0</v>
      </c>
      <c r="P91" s="472"/>
    </row>
    <row r="92" spans="1:17" ht="15" customHeight="1" x14ac:dyDescent="0.25">
      <c r="A92" s="260">
        <v>19</v>
      </c>
      <c r="B92" s="279" t="s">
        <v>562</v>
      </c>
      <c r="C92" s="68">
        <v>4</v>
      </c>
      <c r="D92" s="68">
        <v>0</v>
      </c>
      <c r="E92" s="68">
        <v>0</v>
      </c>
      <c r="F92" s="68">
        <v>0</v>
      </c>
      <c r="G92" s="68">
        <v>1</v>
      </c>
      <c r="H92" s="68">
        <v>8</v>
      </c>
      <c r="I92" s="68">
        <v>0</v>
      </c>
      <c r="J92" s="68">
        <v>0</v>
      </c>
      <c r="K92" s="68">
        <v>0</v>
      </c>
      <c r="L92" s="68">
        <v>0</v>
      </c>
      <c r="M92" s="68">
        <v>0</v>
      </c>
      <c r="N92" s="68">
        <v>4</v>
      </c>
      <c r="O92" s="68">
        <v>0</v>
      </c>
      <c r="P92" s="472"/>
    </row>
    <row r="93" spans="1:17" ht="15" customHeight="1" x14ac:dyDescent="0.25">
      <c r="A93" s="260">
        <v>20</v>
      </c>
      <c r="B93" s="279" t="s">
        <v>563</v>
      </c>
      <c r="C93" s="47">
        <v>8</v>
      </c>
      <c r="D93" s="47">
        <v>2</v>
      </c>
      <c r="E93" s="47">
        <v>0</v>
      </c>
      <c r="F93" s="47">
        <v>0</v>
      </c>
      <c r="G93" s="47">
        <v>0</v>
      </c>
      <c r="H93" s="47">
        <v>6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  <c r="N93" s="35">
        <v>0</v>
      </c>
      <c r="O93" s="47">
        <v>0</v>
      </c>
      <c r="P93" s="472"/>
    </row>
    <row r="94" spans="1:17" ht="15" customHeight="1" x14ac:dyDescent="0.25">
      <c r="A94" s="260">
        <v>21</v>
      </c>
      <c r="B94" s="279" t="s">
        <v>105</v>
      </c>
      <c r="C94" s="47">
        <v>9</v>
      </c>
      <c r="D94" s="47">
        <v>7</v>
      </c>
      <c r="E94" s="47">
        <v>0</v>
      </c>
      <c r="F94" s="47">
        <v>4</v>
      </c>
      <c r="G94" s="47">
        <v>0</v>
      </c>
      <c r="H94" s="47">
        <v>29</v>
      </c>
      <c r="I94" s="68">
        <v>0</v>
      </c>
      <c r="J94" s="68">
        <v>0</v>
      </c>
      <c r="K94" s="68">
        <v>0</v>
      </c>
      <c r="L94" s="68">
        <v>0</v>
      </c>
      <c r="M94" s="68">
        <v>0</v>
      </c>
      <c r="N94" s="47">
        <v>1</v>
      </c>
      <c r="O94" s="47">
        <v>0</v>
      </c>
      <c r="P94" s="472"/>
    </row>
    <row r="95" spans="1:17" ht="15" customHeight="1" x14ac:dyDescent="0.25">
      <c r="A95" s="260">
        <v>22</v>
      </c>
      <c r="B95" s="279" t="s">
        <v>564</v>
      </c>
      <c r="C95" s="68">
        <v>15</v>
      </c>
      <c r="D95" s="68">
        <v>20</v>
      </c>
      <c r="E95" s="68">
        <v>0</v>
      </c>
      <c r="F95" s="68">
        <v>0</v>
      </c>
      <c r="G95" s="68">
        <v>20</v>
      </c>
      <c r="H95" s="68">
        <v>25</v>
      </c>
      <c r="I95" s="68">
        <v>0</v>
      </c>
      <c r="J95" s="47">
        <v>0</v>
      </c>
      <c r="K95" s="47">
        <v>0</v>
      </c>
      <c r="L95" s="68">
        <v>0</v>
      </c>
      <c r="M95" s="68">
        <v>0</v>
      </c>
      <c r="N95" s="35">
        <v>0</v>
      </c>
      <c r="O95" s="47">
        <v>0</v>
      </c>
      <c r="P95" s="472"/>
    </row>
    <row r="96" spans="1:17" ht="15" customHeight="1" x14ac:dyDescent="0.25">
      <c r="A96" s="260">
        <v>23</v>
      </c>
      <c r="B96" s="279" t="s">
        <v>565</v>
      </c>
      <c r="C96" s="47">
        <v>14</v>
      </c>
      <c r="D96" s="47">
        <v>12</v>
      </c>
      <c r="E96" s="47">
        <v>0</v>
      </c>
      <c r="F96" s="47">
        <v>0</v>
      </c>
      <c r="G96" s="47">
        <v>0</v>
      </c>
      <c r="H96" s="47">
        <v>10</v>
      </c>
      <c r="I96" s="47">
        <v>0</v>
      </c>
      <c r="J96" s="47">
        <v>0</v>
      </c>
      <c r="K96" s="47">
        <v>0</v>
      </c>
      <c r="L96" s="47">
        <v>0</v>
      </c>
      <c r="M96" s="68">
        <v>0</v>
      </c>
      <c r="N96" s="271">
        <v>0</v>
      </c>
      <c r="O96" s="47">
        <v>0</v>
      </c>
      <c r="P96" s="472"/>
    </row>
    <row r="97" spans="1:16" ht="15" customHeight="1" x14ac:dyDescent="0.25">
      <c r="A97" s="260">
        <v>24</v>
      </c>
      <c r="B97" s="279" t="s">
        <v>566</v>
      </c>
      <c r="C97" s="47">
        <v>17</v>
      </c>
      <c r="D97" s="47">
        <v>18</v>
      </c>
      <c r="E97" s="47">
        <v>0</v>
      </c>
      <c r="F97" s="47">
        <v>0</v>
      </c>
      <c r="G97" s="47">
        <v>10</v>
      </c>
      <c r="H97" s="47">
        <v>46</v>
      </c>
      <c r="I97" s="47">
        <v>0</v>
      </c>
      <c r="J97" s="47">
        <v>0</v>
      </c>
      <c r="K97" s="47">
        <v>0</v>
      </c>
      <c r="L97" s="68">
        <v>0</v>
      </c>
      <c r="M97" s="68">
        <v>0</v>
      </c>
      <c r="N97" s="271">
        <v>0</v>
      </c>
      <c r="O97" s="47">
        <v>0</v>
      </c>
      <c r="P97" s="472"/>
    </row>
    <row r="98" spans="1:16" ht="15" customHeight="1" x14ac:dyDescent="0.25">
      <c r="A98" s="260">
        <v>25</v>
      </c>
      <c r="B98" s="279" t="s">
        <v>567</v>
      </c>
      <c r="C98" s="68">
        <v>0</v>
      </c>
      <c r="D98" s="68">
        <v>0</v>
      </c>
      <c r="E98" s="68">
        <v>0</v>
      </c>
      <c r="F98" s="68">
        <v>0</v>
      </c>
      <c r="G98" s="68">
        <v>0</v>
      </c>
      <c r="H98" s="68">
        <v>12</v>
      </c>
      <c r="I98" s="68">
        <v>0</v>
      </c>
      <c r="J98" s="68">
        <v>0</v>
      </c>
      <c r="K98" s="68">
        <v>0</v>
      </c>
      <c r="L98" s="68">
        <v>0</v>
      </c>
      <c r="M98" s="68">
        <v>0</v>
      </c>
      <c r="N98" s="271">
        <v>0</v>
      </c>
      <c r="O98" s="47">
        <v>0</v>
      </c>
      <c r="P98" s="472"/>
    </row>
    <row r="99" spans="1:16" ht="15" customHeight="1" x14ac:dyDescent="0.25">
      <c r="A99" s="260">
        <v>26</v>
      </c>
      <c r="B99" s="279" t="s">
        <v>568</v>
      </c>
      <c r="C99" s="47">
        <v>14</v>
      </c>
      <c r="D99" s="47">
        <v>4</v>
      </c>
      <c r="E99" s="47">
        <v>0</v>
      </c>
      <c r="F99" s="47">
        <v>0</v>
      </c>
      <c r="G99" s="68">
        <v>0</v>
      </c>
      <c r="H99" s="68">
        <v>14</v>
      </c>
      <c r="I99" s="68">
        <v>0</v>
      </c>
      <c r="J99" s="68">
        <v>0</v>
      </c>
      <c r="K99" s="68">
        <v>0</v>
      </c>
      <c r="L99" s="68">
        <v>0</v>
      </c>
      <c r="M99" s="68">
        <v>0</v>
      </c>
      <c r="N99" s="47">
        <v>5</v>
      </c>
      <c r="O99" s="47">
        <v>0</v>
      </c>
      <c r="P99" s="472"/>
    </row>
    <row r="100" spans="1:16" ht="15" customHeight="1" x14ac:dyDescent="0.25">
      <c r="A100" s="260">
        <v>27</v>
      </c>
      <c r="B100" s="279" t="s">
        <v>569</v>
      </c>
      <c r="C100" s="47">
        <v>9</v>
      </c>
      <c r="D100" s="47">
        <v>1</v>
      </c>
      <c r="E100" s="47">
        <v>0</v>
      </c>
      <c r="F100" s="47">
        <v>0</v>
      </c>
      <c r="G100" s="47">
        <v>2</v>
      </c>
      <c r="H100" s="47">
        <v>3</v>
      </c>
      <c r="I100" s="68">
        <v>0</v>
      </c>
      <c r="J100" s="68">
        <v>0</v>
      </c>
      <c r="K100" s="68">
        <v>0</v>
      </c>
      <c r="L100" s="68">
        <v>0</v>
      </c>
      <c r="M100" s="68">
        <v>0</v>
      </c>
      <c r="N100" s="271">
        <v>0</v>
      </c>
      <c r="O100" s="47">
        <v>0</v>
      </c>
      <c r="P100" s="472"/>
    </row>
    <row r="101" spans="1:16" ht="15" customHeight="1" x14ac:dyDescent="0.25">
      <c r="A101" s="260">
        <v>28</v>
      </c>
      <c r="B101" s="279" t="s">
        <v>570</v>
      </c>
      <c r="C101" s="281">
        <v>26</v>
      </c>
      <c r="D101" s="281">
        <v>3</v>
      </c>
      <c r="E101" s="281">
        <v>0</v>
      </c>
      <c r="F101" s="281">
        <v>0</v>
      </c>
      <c r="G101" s="281">
        <v>2</v>
      </c>
      <c r="H101" s="281">
        <v>1</v>
      </c>
      <c r="I101" s="68">
        <v>0</v>
      </c>
      <c r="J101" s="68">
        <v>0</v>
      </c>
      <c r="K101" s="68">
        <v>0</v>
      </c>
      <c r="L101" s="68">
        <v>0</v>
      </c>
      <c r="M101" s="68">
        <v>0</v>
      </c>
      <c r="N101" s="271">
        <v>0</v>
      </c>
      <c r="O101" s="47">
        <v>0</v>
      </c>
      <c r="P101" s="472"/>
    </row>
    <row r="102" spans="1:16" ht="15" customHeight="1" x14ac:dyDescent="0.25">
      <c r="A102" s="260">
        <v>29</v>
      </c>
      <c r="B102" s="279" t="s">
        <v>571</v>
      </c>
      <c r="C102" s="47">
        <v>15</v>
      </c>
      <c r="D102" s="47">
        <v>8</v>
      </c>
      <c r="E102" s="47">
        <v>0</v>
      </c>
      <c r="F102" s="47">
        <v>0</v>
      </c>
      <c r="G102" s="47">
        <v>0</v>
      </c>
      <c r="H102" s="47">
        <v>6</v>
      </c>
      <c r="I102" s="68">
        <v>21</v>
      </c>
      <c r="J102" s="68">
        <v>0</v>
      </c>
      <c r="K102" s="68">
        <v>0</v>
      </c>
      <c r="L102" s="68">
        <v>0</v>
      </c>
      <c r="M102" s="68">
        <v>0</v>
      </c>
      <c r="N102" s="47">
        <v>4</v>
      </c>
      <c r="O102" s="47">
        <v>0</v>
      </c>
      <c r="P102" s="472"/>
    </row>
    <row r="103" spans="1:16" ht="15" customHeight="1" x14ac:dyDescent="0.25">
      <c r="A103" s="260">
        <v>30</v>
      </c>
      <c r="B103" s="279" t="s">
        <v>572</v>
      </c>
      <c r="C103" s="47">
        <v>3</v>
      </c>
      <c r="D103" s="47">
        <v>1</v>
      </c>
      <c r="E103" s="47">
        <v>0</v>
      </c>
      <c r="F103" s="47">
        <v>12</v>
      </c>
      <c r="G103" s="47">
        <v>2</v>
      </c>
      <c r="H103" s="47">
        <v>1</v>
      </c>
      <c r="I103" s="68">
        <v>0</v>
      </c>
      <c r="J103" s="68">
        <v>0</v>
      </c>
      <c r="K103" s="68">
        <v>0</v>
      </c>
      <c r="L103" s="68">
        <v>0</v>
      </c>
      <c r="M103" s="68">
        <v>0</v>
      </c>
      <c r="N103" s="271">
        <v>0</v>
      </c>
      <c r="O103" s="47">
        <v>0</v>
      </c>
      <c r="P103" s="472"/>
    </row>
    <row r="104" spans="1:16" ht="15" customHeight="1" x14ac:dyDescent="0.25">
      <c r="A104" s="260">
        <v>31</v>
      </c>
      <c r="B104" s="279" t="s">
        <v>573</v>
      </c>
      <c r="C104" s="47">
        <v>12</v>
      </c>
      <c r="D104" s="47">
        <v>4</v>
      </c>
      <c r="E104" s="47">
        <v>0</v>
      </c>
      <c r="F104" s="47">
        <v>0</v>
      </c>
      <c r="G104" s="47">
        <v>0</v>
      </c>
      <c r="H104" s="47">
        <v>25</v>
      </c>
      <c r="I104" s="68">
        <v>0</v>
      </c>
      <c r="J104" s="68">
        <v>0</v>
      </c>
      <c r="K104" s="47">
        <v>0</v>
      </c>
      <c r="L104" s="68">
        <v>0</v>
      </c>
      <c r="M104" s="68">
        <v>0</v>
      </c>
      <c r="N104" s="271">
        <v>0</v>
      </c>
      <c r="O104" s="47">
        <v>0</v>
      </c>
      <c r="P104" s="472"/>
    </row>
    <row r="105" spans="1:16" ht="15" customHeight="1" x14ac:dyDescent="0.25">
      <c r="A105" s="260">
        <v>32</v>
      </c>
      <c r="B105" s="273" t="s">
        <v>574</v>
      </c>
      <c r="C105" s="282">
        <v>5</v>
      </c>
      <c r="D105" s="282">
        <v>6</v>
      </c>
      <c r="E105" s="282">
        <v>4</v>
      </c>
      <c r="F105" s="283">
        <v>0</v>
      </c>
      <c r="G105" s="282">
        <v>0</v>
      </c>
      <c r="H105" s="282">
        <v>47</v>
      </c>
      <c r="I105" s="284">
        <v>47</v>
      </c>
      <c r="J105" s="284">
        <v>41</v>
      </c>
      <c r="K105" s="284">
        <v>0</v>
      </c>
      <c r="L105" s="284">
        <v>0</v>
      </c>
      <c r="M105" s="284">
        <v>0</v>
      </c>
      <c r="N105" s="283">
        <v>0</v>
      </c>
      <c r="O105" s="283">
        <v>0</v>
      </c>
      <c r="P105" s="472"/>
    </row>
    <row r="106" spans="1:16" ht="15" customHeight="1" x14ac:dyDescent="0.25">
      <c r="A106" s="260">
        <v>33</v>
      </c>
      <c r="B106" s="273" t="s">
        <v>575</v>
      </c>
      <c r="C106" s="285">
        <v>4</v>
      </c>
      <c r="D106" s="285">
        <v>0</v>
      </c>
      <c r="E106" s="286">
        <v>0</v>
      </c>
      <c r="F106" s="283">
        <v>0</v>
      </c>
      <c r="G106" s="285">
        <v>8</v>
      </c>
      <c r="H106" s="285">
        <v>44</v>
      </c>
      <c r="I106" s="286">
        <v>42</v>
      </c>
      <c r="J106" s="285">
        <v>40</v>
      </c>
      <c r="K106" s="283">
        <v>0</v>
      </c>
      <c r="L106" s="283">
        <v>0</v>
      </c>
      <c r="M106" s="283">
        <v>0</v>
      </c>
      <c r="N106" s="283">
        <v>0</v>
      </c>
      <c r="O106" s="283">
        <v>0</v>
      </c>
      <c r="P106" s="472"/>
    </row>
    <row r="107" spans="1:16" ht="15" customHeight="1" x14ac:dyDescent="0.25">
      <c r="A107" s="260">
        <v>34</v>
      </c>
      <c r="B107" s="273" t="s">
        <v>576</v>
      </c>
      <c r="C107" s="285">
        <v>1</v>
      </c>
      <c r="D107" s="285">
        <v>10</v>
      </c>
      <c r="E107" s="286">
        <v>1</v>
      </c>
      <c r="F107" s="283">
        <v>0</v>
      </c>
      <c r="G107" s="285">
        <v>0</v>
      </c>
      <c r="H107" s="285">
        <v>10</v>
      </c>
      <c r="I107" s="287">
        <v>12</v>
      </c>
      <c r="J107" s="287">
        <v>7</v>
      </c>
      <c r="K107" s="283">
        <v>0</v>
      </c>
      <c r="L107" s="283">
        <v>0</v>
      </c>
      <c r="M107" s="283">
        <v>0</v>
      </c>
      <c r="N107" s="283">
        <v>0</v>
      </c>
      <c r="O107" s="283">
        <v>0</v>
      </c>
      <c r="P107" s="472"/>
    </row>
    <row r="108" spans="1:16" ht="15.75" customHeight="1" thickBot="1" x14ac:dyDescent="0.3">
      <c r="A108" s="260">
        <v>35</v>
      </c>
      <c r="B108" s="275" t="s">
        <v>469</v>
      </c>
      <c r="C108" s="285">
        <v>1</v>
      </c>
      <c r="D108" s="285">
        <v>0</v>
      </c>
      <c r="E108" s="286">
        <v>0</v>
      </c>
      <c r="F108" s="283">
        <v>0</v>
      </c>
      <c r="G108" s="285">
        <v>0</v>
      </c>
      <c r="H108" s="285">
        <v>2</v>
      </c>
      <c r="I108" s="285">
        <v>8</v>
      </c>
      <c r="J108" s="285">
        <v>5</v>
      </c>
      <c r="K108" s="283">
        <v>0</v>
      </c>
      <c r="L108" s="283">
        <v>0</v>
      </c>
      <c r="M108" s="283">
        <v>0</v>
      </c>
      <c r="N108" s="283">
        <v>0</v>
      </c>
      <c r="O108" s="283">
        <v>0</v>
      </c>
      <c r="P108" s="472"/>
    </row>
    <row r="109" spans="1:16" ht="29.25" customHeight="1" x14ac:dyDescent="0.25">
      <c r="A109" s="466" t="s">
        <v>577</v>
      </c>
      <c r="B109" s="476"/>
      <c r="C109" s="258">
        <f>SUM(C110:C117)</f>
        <v>134</v>
      </c>
      <c r="D109" s="258">
        <f t="shared" ref="D109:O109" si="5">SUM(D110:D117)</f>
        <v>101</v>
      </c>
      <c r="E109" s="258">
        <f t="shared" si="5"/>
        <v>5</v>
      </c>
      <c r="F109" s="258">
        <f t="shared" si="5"/>
        <v>45</v>
      </c>
      <c r="G109" s="258">
        <f t="shared" si="5"/>
        <v>59</v>
      </c>
      <c r="H109" s="258">
        <f t="shared" si="5"/>
        <v>135</v>
      </c>
      <c r="I109" s="258">
        <f t="shared" si="5"/>
        <v>11</v>
      </c>
      <c r="J109" s="258">
        <f t="shared" si="5"/>
        <v>11</v>
      </c>
      <c r="K109" s="258">
        <f t="shared" si="5"/>
        <v>1</v>
      </c>
      <c r="L109" s="258">
        <f t="shared" si="5"/>
        <v>353</v>
      </c>
      <c r="M109" s="258">
        <f t="shared" si="5"/>
        <v>204</v>
      </c>
      <c r="N109" s="258">
        <f t="shared" si="5"/>
        <v>0</v>
      </c>
      <c r="O109" s="258">
        <f t="shared" si="5"/>
        <v>0</v>
      </c>
      <c r="P109" s="471">
        <v>0</v>
      </c>
    </row>
    <row r="110" spans="1:16" x14ac:dyDescent="0.25">
      <c r="A110" s="260">
        <v>1</v>
      </c>
      <c r="B110" s="288" t="s">
        <v>578</v>
      </c>
      <c r="C110" s="47">
        <v>26</v>
      </c>
      <c r="D110" s="47">
        <v>19</v>
      </c>
      <c r="E110" s="47">
        <v>0</v>
      </c>
      <c r="F110" s="47">
        <v>7</v>
      </c>
      <c r="G110" s="47">
        <v>10</v>
      </c>
      <c r="H110" s="47">
        <v>21</v>
      </c>
      <c r="I110" s="68">
        <v>1</v>
      </c>
      <c r="J110" s="68">
        <v>1</v>
      </c>
      <c r="K110" s="68">
        <v>0</v>
      </c>
      <c r="L110" s="68">
        <v>0</v>
      </c>
      <c r="M110" s="68">
        <v>0</v>
      </c>
      <c r="N110" s="47">
        <v>0</v>
      </c>
      <c r="O110" s="47">
        <v>0</v>
      </c>
      <c r="P110" s="472"/>
    </row>
    <row r="111" spans="1:16" x14ac:dyDescent="0.25">
      <c r="A111" s="260">
        <v>2</v>
      </c>
      <c r="B111" s="288" t="s">
        <v>579</v>
      </c>
      <c r="C111" s="47">
        <v>21</v>
      </c>
      <c r="D111" s="47">
        <v>21</v>
      </c>
      <c r="E111" s="47">
        <v>0</v>
      </c>
      <c r="F111" s="47">
        <v>4</v>
      </c>
      <c r="G111" s="47">
        <v>12</v>
      </c>
      <c r="H111" s="47">
        <v>20</v>
      </c>
      <c r="I111" s="47">
        <v>1</v>
      </c>
      <c r="J111" s="47">
        <v>1</v>
      </c>
      <c r="K111" s="47">
        <v>0</v>
      </c>
      <c r="L111" s="47">
        <v>0</v>
      </c>
      <c r="M111" s="47">
        <v>0</v>
      </c>
      <c r="N111" s="47">
        <v>0</v>
      </c>
      <c r="O111" s="47">
        <v>0</v>
      </c>
      <c r="P111" s="472"/>
    </row>
    <row r="112" spans="1:16" x14ac:dyDescent="0.25">
      <c r="A112" s="260">
        <v>3</v>
      </c>
      <c r="B112" s="288" t="s">
        <v>580</v>
      </c>
      <c r="C112" s="47">
        <v>17</v>
      </c>
      <c r="D112" s="47">
        <v>17</v>
      </c>
      <c r="E112" s="47">
        <v>0</v>
      </c>
      <c r="F112" s="47">
        <v>8</v>
      </c>
      <c r="G112" s="47">
        <v>11</v>
      </c>
      <c r="H112" s="47">
        <v>18</v>
      </c>
      <c r="I112" s="47">
        <v>1</v>
      </c>
      <c r="J112" s="47">
        <v>1</v>
      </c>
      <c r="K112" s="47">
        <v>0</v>
      </c>
      <c r="L112" s="47">
        <v>0</v>
      </c>
      <c r="M112" s="47">
        <v>0</v>
      </c>
      <c r="N112" s="47">
        <v>0</v>
      </c>
      <c r="O112" s="47">
        <v>0</v>
      </c>
      <c r="P112" s="472"/>
    </row>
    <row r="113" spans="1:16" x14ac:dyDescent="0.25">
      <c r="A113" s="260">
        <v>4</v>
      </c>
      <c r="B113" s="288" t="s">
        <v>581</v>
      </c>
      <c r="C113" s="47">
        <v>29</v>
      </c>
      <c r="D113" s="47">
        <v>23</v>
      </c>
      <c r="E113" s="47">
        <v>5</v>
      </c>
      <c r="F113" s="47">
        <v>16</v>
      </c>
      <c r="G113" s="47">
        <v>15</v>
      </c>
      <c r="H113" s="47">
        <v>45</v>
      </c>
      <c r="I113" s="47">
        <v>6</v>
      </c>
      <c r="J113" s="47">
        <v>6</v>
      </c>
      <c r="K113" s="47">
        <v>1</v>
      </c>
      <c r="L113" s="47">
        <v>353</v>
      </c>
      <c r="M113" s="47">
        <v>204</v>
      </c>
      <c r="N113" s="47">
        <v>0</v>
      </c>
      <c r="O113" s="47">
        <v>0</v>
      </c>
      <c r="P113" s="472"/>
    </row>
    <row r="114" spans="1:16" x14ac:dyDescent="0.25">
      <c r="A114" s="260">
        <v>5</v>
      </c>
      <c r="B114" s="288" t="s">
        <v>582</v>
      </c>
      <c r="C114" s="47">
        <v>11</v>
      </c>
      <c r="D114" s="47">
        <v>8</v>
      </c>
      <c r="E114" s="47">
        <v>0</v>
      </c>
      <c r="F114" s="47">
        <v>1</v>
      </c>
      <c r="G114" s="47">
        <v>1</v>
      </c>
      <c r="H114" s="47">
        <v>5</v>
      </c>
      <c r="I114" s="47">
        <v>0</v>
      </c>
      <c r="J114" s="47">
        <v>0</v>
      </c>
      <c r="K114" s="47">
        <v>0</v>
      </c>
      <c r="L114" s="47">
        <v>0</v>
      </c>
      <c r="M114" s="47">
        <v>0</v>
      </c>
      <c r="N114" s="47">
        <v>0</v>
      </c>
      <c r="O114" s="47">
        <v>0</v>
      </c>
      <c r="P114" s="472"/>
    </row>
    <row r="115" spans="1:16" x14ac:dyDescent="0.25">
      <c r="A115" s="260">
        <v>6</v>
      </c>
      <c r="B115" s="288" t="s">
        <v>583</v>
      </c>
      <c r="C115" s="47">
        <v>24</v>
      </c>
      <c r="D115" s="47">
        <v>12</v>
      </c>
      <c r="E115" s="47">
        <v>0</v>
      </c>
      <c r="F115" s="47">
        <v>9</v>
      </c>
      <c r="G115" s="47">
        <v>8</v>
      </c>
      <c r="H115" s="47">
        <v>22</v>
      </c>
      <c r="I115" s="47">
        <v>2</v>
      </c>
      <c r="J115" s="47">
        <v>2</v>
      </c>
      <c r="K115" s="47">
        <v>0</v>
      </c>
      <c r="L115" s="47">
        <v>0</v>
      </c>
      <c r="M115" s="47">
        <v>0</v>
      </c>
      <c r="N115" s="47">
        <v>0</v>
      </c>
      <c r="O115" s="47">
        <v>0</v>
      </c>
      <c r="P115" s="472"/>
    </row>
    <row r="116" spans="1:16" x14ac:dyDescent="0.25">
      <c r="A116" s="260">
        <v>7</v>
      </c>
      <c r="B116" s="288" t="s">
        <v>584</v>
      </c>
      <c r="C116" s="47">
        <v>5</v>
      </c>
      <c r="D116" s="47">
        <v>1</v>
      </c>
      <c r="E116" s="47">
        <v>0</v>
      </c>
      <c r="F116" s="47">
        <v>0</v>
      </c>
      <c r="G116" s="47">
        <v>1</v>
      </c>
      <c r="H116" s="47">
        <v>3</v>
      </c>
      <c r="I116" s="47">
        <v>0</v>
      </c>
      <c r="J116" s="47">
        <v>0</v>
      </c>
      <c r="K116" s="47">
        <v>0</v>
      </c>
      <c r="L116" s="47">
        <v>0</v>
      </c>
      <c r="M116" s="47">
        <v>0</v>
      </c>
      <c r="N116" s="47">
        <v>0</v>
      </c>
      <c r="O116" s="47">
        <v>0</v>
      </c>
      <c r="P116" s="472"/>
    </row>
    <row r="117" spans="1:16" ht="14.25" thickBot="1" x14ac:dyDescent="0.3">
      <c r="A117" s="289">
        <v>8</v>
      </c>
      <c r="B117" s="290" t="s">
        <v>585</v>
      </c>
      <c r="C117" s="270">
        <v>1</v>
      </c>
      <c r="D117" s="270">
        <v>0</v>
      </c>
      <c r="E117" s="270">
        <v>0</v>
      </c>
      <c r="F117" s="270">
        <v>0</v>
      </c>
      <c r="G117" s="270">
        <v>1</v>
      </c>
      <c r="H117" s="270">
        <v>1</v>
      </c>
      <c r="I117" s="270">
        <v>0</v>
      </c>
      <c r="J117" s="270">
        <v>0</v>
      </c>
      <c r="K117" s="270">
        <v>0</v>
      </c>
      <c r="L117" s="270">
        <v>0</v>
      </c>
      <c r="M117" s="270">
        <v>0</v>
      </c>
      <c r="N117" s="270">
        <v>0</v>
      </c>
      <c r="O117" s="270">
        <v>0</v>
      </c>
      <c r="P117" s="291"/>
    </row>
    <row r="118" spans="1:16" ht="23.25" customHeight="1" x14ac:dyDescent="0.25">
      <c r="A118" s="466" t="s">
        <v>586</v>
      </c>
      <c r="B118" s="467"/>
      <c r="C118" s="256">
        <f>SUM(C119:C125)</f>
        <v>124</v>
      </c>
      <c r="D118" s="256">
        <f t="shared" ref="D118:O118" si="6">SUM(D119:D125)</f>
        <v>100</v>
      </c>
      <c r="E118" s="256">
        <f t="shared" si="6"/>
        <v>0</v>
      </c>
      <c r="F118" s="256">
        <f t="shared" si="6"/>
        <v>0</v>
      </c>
      <c r="G118" s="256">
        <f t="shared" si="6"/>
        <v>13</v>
      </c>
      <c r="H118" s="256">
        <f t="shared" si="6"/>
        <v>167</v>
      </c>
      <c r="I118" s="256">
        <f t="shared" si="6"/>
        <v>55</v>
      </c>
      <c r="J118" s="256">
        <f t="shared" si="6"/>
        <v>0</v>
      </c>
      <c r="K118" s="256">
        <f t="shared" si="6"/>
        <v>22</v>
      </c>
      <c r="L118" s="256">
        <f t="shared" si="6"/>
        <v>274</v>
      </c>
      <c r="M118" s="256">
        <f t="shared" si="6"/>
        <v>227</v>
      </c>
      <c r="N118" s="256">
        <f t="shared" si="6"/>
        <v>0</v>
      </c>
      <c r="O118" s="256">
        <f t="shared" si="6"/>
        <v>0</v>
      </c>
      <c r="P118" s="471">
        <v>2</v>
      </c>
    </row>
    <row r="119" spans="1:16" ht="15.75" customHeight="1" x14ac:dyDescent="0.25">
      <c r="A119" s="260">
        <v>1</v>
      </c>
      <c r="B119" s="273" t="s">
        <v>587</v>
      </c>
      <c r="C119" s="292">
        <v>83</v>
      </c>
      <c r="D119" s="292">
        <v>57</v>
      </c>
      <c r="E119" s="293">
        <v>0</v>
      </c>
      <c r="F119" s="292">
        <v>0</v>
      </c>
      <c r="G119" s="292">
        <v>13</v>
      </c>
      <c r="H119" s="292">
        <v>104</v>
      </c>
      <c r="I119" s="292">
        <v>41</v>
      </c>
      <c r="J119" s="292">
        <v>0</v>
      </c>
      <c r="K119" s="292">
        <v>22</v>
      </c>
      <c r="L119" s="292">
        <v>274</v>
      </c>
      <c r="M119" s="292">
        <v>227</v>
      </c>
      <c r="N119" s="292">
        <v>0</v>
      </c>
      <c r="O119" s="292">
        <v>0</v>
      </c>
      <c r="P119" s="472"/>
    </row>
    <row r="120" spans="1:16" ht="15.75" customHeight="1" x14ac:dyDescent="0.25">
      <c r="A120" s="260">
        <v>2</v>
      </c>
      <c r="B120" s="273" t="s">
        <v>588</v>
      </c>
      <c r="C120" s="292">
        <v>0</v>
      </c>
      <c r="D120" s="292">
        <v>1</v>
      </c>
      <c r="E120" s="293">
        <v>0</v>
      </c>
      <c r="F120" s="292">
        <v>0</v>
      </c>
      <c r="G120" s="292">
        <v>0</v>
      </c>
      <c r="H120" s="292">
        <v>2</v>
      </c>
      <c r="I120" s="292">
        <v>0</v>
      </c>
      <c r="J120" s="292">
        <v>0</v>
      </c>
      <c r="K120" s="292">
        <v>0</v>
      </c>
      <c r="L120" s="292">
        <v>0</v>
      </c>
      <c r="M120" s="292">
        <v>0</v>
      </c>
      <c r="N120" s="292">
        <v>0</v>
      </c>
      <c r="O120" s="292">
        <v>0</v>
      </c>
      <c r="P120" s="472"/>
    </row>
    <row r="121" spans="1:16" ht="15.75" customHeight="1" x14ac:dyDescent="0.25">
      <c r="A121" s="260">
        <v>3</v>
      </c>
      <c r="B121" s="272" t="s">
        <v>589</v>
      </c>
      <c r="C121" s="292">
        <v>11</v>
      </c>
      <c r="D121" s="292">
        <v>10</v>
      </c>
      <c r="E121" s="293">
        <v>0</v>
      </c>
      <c r="F121" s="292">
        <v>0</v>
      </c>
      <c r="G121" s="292">
        <v>0</v>
      </c>
      <c r="H121" s="292">
        <v>4</v>
      </c>
      <c r="I121" s="292">
        <v>0</v>
      </c>
      <c r="J121" s="292">
        <v>0</v>
      </c>
      <c r="K121" s="292">
        <v>0</v>
      </c>
      <c r="L121" s="292">
        <v>0</v>
      </c>
      <c r="M121" s="292">
        <v>0</v>
      </c>
      <c r="N121" s="292">
        <v>0</v>
      </c>
      <c r="O121" s="292">
        <v>0</v>
      </c>
      <c r="P121" s="472"/>
    </row>
    <row r="122" spans="1:16" ht="15.75" customHeight="1" x14ac:dyDescent="0.25">
      <c r="A122" s="260">
        <v>4</v>
      </c>
      <c r="B122" s="273" t="s">
        <v>590</v>
      </c>
      <c r="C122" s="292">
        <v>4</v>
      </c>
      <c r="D122" s="292">
        <v>5</v>
      </c>
      <c r="E122" s="293">
        <v>0</v>
      </c>
      <c r="F122" s="292">
        <v>0</v>
      </c>
      <c r="G122" s="292">
        <v>0</v>
      </c>
      <c r="H122" s="292">
        <v>4</v>
      </c>
      <c r="I122" s="292">
        <v>0</v>
      </c>
      <c r="J122" s="292">
        <v>0</v>
      </c>
      <c r="K122" s="292">
        <v>0</v>
      </c>
      <c r="L122" s="292">
        <v>0</v>
      </c>
      <c r="M122" s="292">
        <v>0</v>
      </c>
      <c r="N122" s="292">
        <v>0</v>
      </c>
      <c r="O122" s="292">
        <v>0</v>
      </c>
      <c r="P122" s="472"/>
    </row>
    <row r="123" spans="1:16" ht="15.75" customHeight="1" x14ac:dyDescent="0.25">
      <c r="A123" s="260">
        <v>5</v>
      </c>
      <c r="B123" s="273" t="s">
        <v>591</v>
      </c>
      <c r="C123" s="292">
        <v>16</v>
      </c>
      <c r="D123" s="292">
        <v>21</v>
      </c>
      <c r="E123" s="293">
        <v>0</v>
      </c>
      <c r="F123" s="292">
        <v>0</v>
      </c>
      <c r="G123" s="292">
        <v>0</v>
      </c>
      <c r="H123" s="292">
        <v>31</v>
      </c>
      <c r="I123" s="292">
        <v>12</v>
      </c>
      <c r="J123" s="292">
        <v>0</v>
      </c>
      <c r="K123" s="292">
        <v>0</v>
      </c>
      <c r="L123" s="292">
        <v>0</v>
      </c>
      <c r="M123" s="292">
        <v>0</v>
      </c>
      <c r="N123" s="292">
        <v>0</v>
      </c>
      <c r="O123" s="292">
        <v>0</v>
      </c>
      <c r="P123" s="472"/>
    </row>
    <row r="124" spans="1:16" ht="15.75" customHeight="1" x14ac:dyDescent="0.25">
      <c r="A124" s="260">
        <v>6</v>
      </c>
      <c r="B124" s="272" t="s">
        <v>592</v>
      </c>
      <c r="C124" s="292">
        <v>5</v>
      </c>
      <c r="D124" s="292">
        <v>3</v>
      </c>
      <c r="E124" s="293">
        <v>0</v>
      </c>
      <c r="F124" s="292">
        <v>0</v>
      </c>
      <c r="G124" s="292">
        <v>0</v>
      </c>
      <c r="H124" s="292">
        <v>12</v>
      </c>
      <c r="I124" s="292">
        <v>2</v>
      </c>
      <c r="J124" s="292">
        <v>0</v>
      </c>
      <c r="K124" s="292">
        <v>0</v>
      </c>
      <c r="L124" s="292">
        <v>0</v>
      </c>
      <c r="M124" s="292">
        <v>0</v>
      </c>
      <c r="N124" s="292">
        <v>0</v>
      </c>
      <c r="O124" s="292">
        <v>0</v>
      </c>
      <c r="P124" s="472"/>
    </row>
    <row r="125" spans="1:16" ht="19.5" customHeight="1" thickBot="1" x14ac:dyDescent="0.3">
      <c r="A125" s="262">
        <v>7</v>
      </c>
      <c r="B125" s="275" t="s">
        <v>593</v>
      </c>
      <c r="C125" s="294">
        <v>5</v>
      </c>
      <c r="D125" s="294">
        <v>3</v>
      </c>
      <c r="E125" s="295">
        <v>0</v>
      </c>
      <c r="F125" s="294">
        <v>0</v>
      </c>
      <c r="G125" s="294">
        <v>0</v>
      </c>
      <c r="H125" s="294">
        <v>10</v>
      </c>
      <c r="I125" s="294">
        <v>0</v>
      </c>
      <c r="J125" s="294">
        <v>0</v>
      </c>
      <c r="K125" s="294">
        <v>0</v>
      </c>
      <c r="L125" s="294">
        <v>0</v>
      </c>
      <c r="M125" s="294">
        <v>0</v>
      </c>
      <c r="N125" s="294">
        <v>0</v>
      </c>
      <c r="O125" s="294">
        <v>0</v>
      </c>
      <c r="P125" s="473"/>
    </row>
    <row r="126" spans="1:16" ht="25.5" customHeight="1" x14ac:dyDescent="0.25">
      <c r="A126" s="466" t="s">
        <v>594</v>
      </c>
      <c r="B126" s="467"/>
      <c r="C126" s="256">
        <f>SUM(C127:C147)</f>
        <v>66</v>
      </c>
      <c r="D126" s="256">
        <f t="shared" ref="D126:O126" si="7">SUM(D127:D147)</f>
        <v>3</v>
      </c>
      <c r="E126" s="256">
        <f t="shared" si="7"/>
        <v>392</v>
      </c>
      <c r="F126" s="256">
        <f t="shared" si="7"/>
        <v>344</v>
      </c>
      <c r="G126" s="256">
        <f t="shared" si="7"/>
        <v>22</v>
      </c>
      <c r="H126" s="256">
        <f t="shared" si="7"/>
        <v>31</v>
      </c>
      <c r="I126" s="256">
        <f t="shared" si="7"/>
        <v>183</v>
      </c>
      <c r="J126" s="256">
        <f t="shared" si="7"/>
        <v>9</v>
      </c>
      <c r="K126" s="256">
        <f t="shared" si="7"/>
        <v>19</v>
      </c>
      <c r="L126" s="256">
        <f t="shared" si="7"/>
        <v>755</v>
      </c>
      <c r="M126" s="256">
        <f t="shared" si="7"/>
        <v>165</v>
      </c>
      <c r="N126" s="256">
        <f t="shared" si="7"/>
        <v>0</v>
      </c>
      <c r="O126" s="256">
        <f t="shared" si="7"/>
        <v>0</v>
      </c>
      <c r="P126" s="471">
        <v>3</v>
      </c>
    </row>
    <row r="127" spans="1:16" ht="15" customHeight="1" x14ac:dyDescent="0.25">
      <c r="A127" s="260">
        <v>1</v>
      </c>
      <c r="B127" s="276" t="s">
        <v>595</v>
      </c>
      <c r="C127" s="47">
        <v>1</v>
      </c>
      <c r="D127" s="47">
        <v>0</v>
      </c>
      <c r="E127" s="47">
        <v>344</v>
      </c>
      <c r="F127" s="47">
        <v>265</v>
      </c>
      <c r="G127" s="47">
        <v>20</v>
      </c>
      <c r="H127" s="47">
        <v>8</v>
      </c>
      <c r="I127" s="68">
        <v>183</v>
      </c>
      <c r="J127" s="68">
        <v>9</v>
      </c>
      <c r="K127" s="68">
        <v>19</v>
      </c>
      <c r="L127" s="68">
        <v>755</v>
      </c>
      <c r="M127" s="68">
        <v>165</v>
      </c>
      <c r="N127" s="47">
        <v>0</v>
      </c>
      <c r="O127" s="47">
        <v>0</v>
      </c>
      <c r="P127" s="472"/>
    </row>
    <row r="128" spans="1:16" ht="15" customHeight="1" x14ac:dyDescent="0.25">
      <c r="A128" s="296">
        <v>2</v>
      </c>
      <c r="B128" s="276" t="s">
        <v>596</v>
      </c>
      <c r="C128" s="47">
        <v>4</v>
      </c>
      <c r="D128" s="47">
        <v>0</v>
      </c>
      <c r="E128" s="47">
        <v>5</v>
      </c>
      <c r="F128" s="47">
        <v>0</v>
      </c>
      <c r="G128" s="47">
        <v>0</v>
      </c>
      <c r="H128" s="297">
        <v>0</v>
      </c>
      <c r="I128" s="47">
        <v>0</v>
      </c>
      <c r="J128" s="47">
        <v>0</v>
      </c>
      <c r="K128" s="47">
        <v>0</v>
      </c>
      <c r="L128" s="47">
        <v>0</v>
      </c>
      <c r="M128" s="47">
        <v>0</v>
      </c>
      <c r="N128" s="47">
        <v>0</v>
      </c>
      <c r="O128" s="47">
        <v>0</v>
      </c>
      <c r="P128" s="472"/>
    </row>
    <row r="129" spans="1:16" ht="15" customHeight="1" x14ac:dyDescent="0.25">
      <c r="A129" s="260">
        <v>3</v>
      </c>
      <c r="B129" s="276" t="s">
        <v>597</v>
      </c>
      <c r="C129" s="47">
        <v>0</v>
      </c>
      <c r="D129" s="47">
        <v>2</v>
      </c>
      <c r="E129" s="47">
        <v>0</v>
      </c>
      <c r="F129" s="47">
        <v>0</v>
      </c>
      <c r="G129" s="47">
        <v>1</v>
      </c>
      <c r="H129" s="297">
        <v>0</v>
      </c>
      <c r="I129" s="47">
        <v>0</v>
      </c>
      <c r="J129" s="47">
        <v>0</v>
      </c>
      <c r="K129" s="47">
        <v>0</v>
      </c>
      <c r="L129" s="47">
        <v>0</v>
      </c>
      <c r="M129" s="47">
        <v>0</v>
      </c>
      <c r="N129" s="47">
        <v>0</v>
      </c>
      <c r="O129" s="47">
        <v>0</v>
      </c>
      <c r="P129" s="472"/>
    </row>
    <row r="130" spans="1:16" ht="15" customHeight="1" x14ac:dyDescent="0.25">
      <c r="A130" s="296">
        <v>4</v>
      </c>
      <c r="B130" s="277" t="s">
        <v>598</v>
      </c>
      <c r="C130" s="297">
        <v>24</v>
      </c>
      <c r="D130" s="47">
        <v>0</v>
      </c>
      <c r="E130" s="47">
        <v>2</v>
      </c>
      <c r="F130" s="47">
        <v>0</v>
      </c>
      <c r="G130" s="47">
        <v>0</v>
      </c>
      <c r="H130" s="297">
        <v>2</v>
      </c>
      <c r="I130" s="47">
        <v>0</v>
      </c>
      <c r="J130" s="47">
        <v>0</v>
      </c>
      <c r="K130" s="47">
        <v>0</v>
      </c>
      <c r="L130" s="47">
        <v>0</v>
      </c>
      <c r="M130" s="47">
        <v>0</v>
      </c>
      <c r="N130" s="47">
        <v>0</v>
      </c>
      <c r="O130" s="47">
        <v>0</v>
      </c>
      <c r="P130" s="472"/>
    </row>
    <row r="131" spans="1:16" ht="15" customHeight="1" x14ac:dyDescent="0.25">
      <c r="A131" s="260">
        <v>5</v>
      </c>
      <c r="B131" s="298" t="s">
        <v>599</v>
      </c>
      <c r="C131" s="297">
        <v>0</v>
      </c>
      <c r="D131" s="47">
        <v>0</v>
      </c>
      <c r="E131" s="47">
        <v>0</v>
      </c>
      <c r="F131" s="47">
        <v>0</v>
      </c>
      <c r="G131" s="47">
        <v>0</v>
      </c>
      <c r="H131" s="299">
        <v>0</v>
      </c>
      <c r="I131" s="68">
        <v>0</v>
      </c>
      <c r="J131" s="68">
        <v>0</v>
      </c>
      <c r="K131" s="68">
        <v>0</v>
      </c>
      <c r="L131" s="68">
        <v>0</v>
      </c>
      <c r="M131" s="68">
        <v>0</v>
      </c>
      <c r="N131" s="68">
        <v>0</v>
      </c>
      <c r="O131" s="68">
        <v>0</v>
      </c>
      <c r="P131" s="472"/>
    </row>
    <row r="132" spans="1:16" ht="15" customHeight="1" x14ac:dyDescent="0.25">
      <c r="A132" s="296">
        <v>6</v>
      </c>
      <c r="B132" s="298" t="s">
        <v>600</v>
      </c>
      <c r="C132" s="297">
        <v>13</v>
      </c>
      <c r="D132" s="47">
        <v>0</v>
      </c>
      <c r="E132" s="47">
        <v>8</v>
      </c>
      <c r="F132" s="47">
        <v>10</v>
      </c>
      <c r="G132" s="47">
        <v>0</v>
      </c>
      <c r="H132" s="297">
        <v>0</v>
      </c>
      <c r="I132" s="47">
        <v>0</v>
      </c>
      <c r="J132" s="47">
        <v>0</v>
      </c>
      <c r="K132" s="47">
        <v>0</v>
      </c>
      <c r="L132" s="47">
        <v>0</v>
      </c>
      <c r="M132" s="47">
        <v>0</v>
      </c>
      <c r="N132" s="47">
        <v>0</v>
      </c>
      <c r="O132" s="47">
        <v>0</v>
      </c>
      <c r="P132" s="472"/>
    </row>
    <row r="133" spans="1:16" ht="15" customHeight="1" x14ac:dyDescent="0.25">
      <c r="A133" s="260">
        <v>7</v>
      </c>
      <c r="B133" s="298" t="s">
        <v>601</v>
      </c>
      <c r="C133" s="297">
        <v>11</v>
      </c>
      <c r="D133" s="47">
        <v>1</v>
      </c>
      <c r="E133" s="47">
        <v>3</v>
      </c>
      <c r="F133" s="47">
        <v>0</v>
      </c>
      <c r="G133" s="47">
        <v>0</v>
      </c>
      <c r="H133" s="297">
        <v>0</v>
      </c>
      <c r="I133" s="47">
        <v>0</v>
      </c>
      <c r="J133" s="47">
        <v>0</v>
      </c>
      <c r="K133" s="47">
        <v>0</v>
      </c>
      <c r="L133" s="47">
        <v>0</v>
      </c>
      <c r="M133" s="47">
        <v>0</v>
      </c>
      <c r="N133" s="47">
        <v>0</v>
      </c>
      <c r="O133" s="47">
        <v>0</v>
      </c>
      <c r="P133" s="472"/>
    </row>
    <row r="134" spans="1:16" ht="15" customHeight="1" x14ac:dyDescent="0.25">
      <c r="A134" s="296">
        <v>8</v>
      </c>
      <c r="B134" s="298" t="s">
        <v>602</v>
      </c>
      <c r="C134" s="297">
        <v>3</v>
      </c>
      <c r="D134" s="47">
        <v>0</v>
      </c>
      <c r="E134" s="47">
        <v>14</v>
      </c>
      <c r="F134" s="47">
        <v>52</v>
      </c>
      <c r="G134" s="47">
        <v>1</v>
      </c>
      <c r="H134" s="297">
        <v>3</v>
      </c>
      <c r="I134" s="47">
        <v>0</v>
      </c>
      <c r="J134" s="47">
        <v>0</v>
      </c>
      <c r="K134" s="47">
        <v>0</v>
      </c>
      <c r="L134" s="47">
        <v>0</v>
      </c>
      <c r="M134" s="47">
        <v>0</v>
      </c>
      <c r="N134" s="47">
        <v>0</v>
      </c>
      <c r="O134" s="47">
        <v>0</v>
      </c>
      <c r="P134" s="472"/>
    </row>
    <row r="135" spans="1:16" ht="15" customHeight="1" x14ac:dyDescent="0.25">
      <c r="A135" s="260">
        <v>9</v>
      </c>
      <c r="B135" s="300" t="s">
        <v>603</v>
      </c>
      <c r="C135" s="297">
        <v>0</v>
      </c>
      <c r="D135" s="47">
        <v>0</v>
      </c>
      <c r="E135" s="47">
        <v>1</v>
      </c>
      <c r="F135" s="47">
        <v>0</v>
      </c>
      <c r="G135" s="47">
        <v>0</v>
      </c>
      <c r="H135" s="297">
        <v>0</v>
      </c>
      <c r="I135" s="47">
        <v>0</v>
      </c>
      <c r="J135" s="47">
        <v>0</v>
      </c>
      <c r="K135" s="47">
        <v>0</v>
      </c>
      <c r="L135" s="47">
        <v>0</v>
      </c>
      <c r="M135" s="47">
        <v>0</v>
      </c>
      <c r="N135" s="47">
        <v>0</v>
      </c>
      <c r="O135" s="47">
        <v>0</v>
      </c>
      <c r="P135" s="472"/>
    </row>
    <row r="136" spans="1:16" ht="15" customHeight="1" x14ac:dyDescent="0.25">
      <c r="A136" s="296">
        <v>10</v>
      </c>
      <c r="B136" s="276" t="s">
        <v>604</v>
      </c>
      <c r="C136" s="301">
        <v>2</v>
      </c>
      <c r="D136" s="71">
        <v>0</v>
      </c>
      <c r="E136" s="71">
        <v>3</v>
      </c>
      <c r="F136" s="71">
        <v>0</v>
      </c>
      <c r="G136" s="71">
        <v>0</v>
      </c>
      <c r="H136" s="301">
        <v>0</v>
      </c>
      <c r="I136" s="71">
        <v>0</v>
      </c>
      <c r="J136" s="71">
        <v>0</v>
      </c>
      <c r="K136" s="71">
        <v>0</v>
      </c>
      <c r="L136" s="71">
        <v>0</v>
      </c>
      <c r="M136" s="71">
        <v>0</v>
      </c>
      <c r="N136" s="71">
        <v>0</v>
      </c>
      <c r="O136" s="71">
        <v>0</v>
      </c>
      <c r="P136" s="472"/>
    </row>
    <row r="137" spans="1:16" ht="15" customHeight="1" x14ac:dyDescent="0.25">
      <c r="A137" s="260">
        <v>11</v>
      </c>
      <c r="B137" s="276" t="s">
        <v>605</v>
      </c>
      <c r="C137" s="301">
        <v>0</v>
      </c>
      <c r="D137" s="71">
        <v>0</v>
      </c>
      <c r="E137" s="71">
        <v>0</v>
      </c>
      <c r="F137" s="71">
        <v>0</v>
      </c>
      <c r="G137" s="71">
        <v>0</v>
      </c>
      <c r="H137" s="301">
        <v>0</v>
      </c>
      <c r="I137" s="71">
        <v>0</v>
      </c>
      <c r="J137" s="71">
        <v>0</v>
      </c>
      <c r="K137" s="71">
        <v>0</v>
      </c>
      <c r="L137" s="71">
        <v>0</v>
      </c>
      <c r="M137" s="71">
        <v>0</v>
      </c>
      <c r="N137" s="71">
        <v>0</v>
      </c>
      <c r="O137" s="71">
        <v>0</v>
      </c>
      <c r="P137" s="472"/>
    </row>
    <row r="138" spans="1:16" ht="15" customHeight="1" x14ac:dyDescent="0.25">
      <c r="A138" s="296">
        <v>12</v>
      </c>
      <c r="B138" s="276" t="s">
        <v>606</v>
      </c>
      <c r="C138" s="301">
        <v>0</v>
      </c>
      <c r="D138" s="71">
        <v>0</v>
      </c>
      <c r="E138" s="71">
        <v>0</v>
      </c>
      <c r="F138" s="71">
        <v>0</v>
      </c>
      <c r="G138" s="71">
        <v>0</v>
      </c>
      <c r="H138" s="301">
        <v>0</v>
      </c>
      <c r="I138" s="71">
        <v>0</v>
      </c>
      <c r="J138" s="71">
        <v>0</v>
      </c>
      <c r="K138" s="71">
        <v>0</v>
      </c>
      <c r="L138" s="71">
        <v>0</v>
      </c>
      <c r="M138" s="71">
        <v>0</v>
      </c>
      <c r="N138" s="71">
        <v>0</v>
      </c>
      <c r="O138" s="71">
        <v>0</v>
      </c>
      <c r="P138" s="472"/>
    </row>
    <row r="139" spans="1:16" ht="15" customHeight="1" x14ac:dyDescent="0.25">
      <c r="A139" s="260">
        <v>13</v>
      </c>
      <c r="B139" s="276" t="s">
        <v>607</v>
      </c>
      <c r="C139" s="301">
        <v>3</v>
      </c>
      <c r="D139" s="71">
        <v>0</v>
      </c>
      <c r="E139" s="71">
        <v>2</v>
      </c>
      <c r="F139" s="71">
        <v>0</v>
      </c>
      <c r="G139" s="71">
        <v>0</v>
      </c>
      <c r="H139" s="301">
        <v>2</v>
      </c>
      <c r="I139" s="71">
        <v>0</v>
      </c>
      <c r="J139" s="71">
        <v>0</v>
      </c>
      <c r="K139" s="71">
        <v>0</v>
      </c>
      <c r="L139" s="71">
        <v>0</v>
      </c>
      <c r="M139" s="71">
        <v>0</v>
      </c>
      <c r="N139" s="71">
        <v>0</v>
      </c>
      <c r="O139" s="71">
        <v>0</v>
      </c>
      <c r="P139" s="472"/>
    </row>
    <row r="140" spans="1:16" ht="15" customHeight="1" x14ac:dyDescent="0.25">
      <c r="A140" s="296">
        <v>14</v>
      </c>
      <c r="B140" s="276" t="s">
        <v>608</v>
      </c>
      <c r="C140" s="71">
        <v>0</v>
      </c>
      <c r="D140" s="71">
        <v>0</v>
      </c>
      <c r="E140" s="71">
        <v>0</v>
      </c>
      <c r="F140" s="71">
        <v>0</v>
      </c>
      <c r="G140" s="71">
        <v>0</v>
      </c>
      <c r="H140" s="71">
        <v>0</v>
      </c>
      <c r="I140" s="71">
        <v>0</v>
      </c>
      <c r="J140" s="71">
        <v>0</v>
      </c>
      <c r="K140" s="71">
        <v>0</v>
      </c>
      <c r="L140" s="71">
        <v>0</v>
      </c>
      <c r="M140" s="71">
        <v>0</v>
      </c>
      <c r="N140" s="71">
        <v>0</v>
      </c>
      <c r="O140" s="71">
        <v>0</v>
      </c>
      <c r="P140" s="472"/>
    </row>
    <row r="141" spans="1:16" ht="15" customHeight="1" x14ac:dyDescent="0.25">
      <c r="A141" s="260">
        <v>15</v>
      </c>
      <c r="B141" s="276" t="s">
        <v>609</v>
      </c>
      <c r="C141" s="71">
        <v>5</v>
      </c>
      <c r="D141" s="71">
        <v>0</v>
      </c>
      <c r="E141" s="71">
        <v>4</v>
      </c>
      <c r="F141" s="71">
        <v>8</v>
      </c>
      <c r="G141" s="71">
        <v>0</v>
      </c>
      <c r="H141" s="71">
        <v>0</v>
      </c>
      <c r="I141" s="71">
        <v>0</v>
      </c>
      <c r="J141" s="71">
        <v>0</v>
      </c>
      <c r="K141" s="71">
        <v>0</v>
      </c>
      <c r="L141" s="71">
        <v>0</v>
      </c>
      <c r="M141" s="71">
        <v>0</v>
      </c>
      <c r="N141" s="71">
        <v>0</v>
      </c>
      <c r="O141" s="71">
        <v>0</v>
      </c>
      <c r="P141" s="472"/>
    </row>
    <row r="142" spans="1:16" ht="15" customHeight="1" x14ac:dyDescent="0.25">
      <c r="A142" s="296">
        <v>16</v>
      </c>
      <c r="B142" s="276" t="s">
        <v>610</v>
      </c>
      <c r="C142" s="71">
        <v>0</v>
      </c>
      <c r="D142" s="71">
        <v>0</v>
      </c>
      <c r="E142" s="71">
        <v>0</v>
      </c>
      <c r="F142" s="71">
        <v>0</v>
      </c>
      <c r="G142" s="71">
        <v>0</v>
      </c>
      <c r="H142" s="71">
        <v>0</v>
      </c>
      <c r="I142" s="71">
        <v>0</v>
      </c>
      <c r="J142" s="71">
        <v>0</v>
      </c>
      <c r="K142" s="71">
        <v>0</v>
      </c>
      <c r="L142" s="71">
        <v>0</v>
      </c>
      <c r="M142" s="71">
        <v>0</v>
      </c>
      <c r="N142" s="71">
        <v>0</v>
      </c>
      <c r="O142" s="71">
        <v>0</v>
      </c>
      <c r="P142" s="472"/>
    </row>
    <row r="143" spans="1:16" ht="15" customHeight="1" x14ac:dyDescent="0.25">
      <c r="A143" s="260">
        <v>17</v>
      </c>
      <c r="B143" s="276" t="s">
        <v>611</v>
      </c>
      <c r="C143" s="71">
        <v>0</v>
      </c>
      <c r="D143" s="71">
        <v>0</v>
      </c>
      <c r="E143" s="71">
        <v>0</v>
      </c>
      <c r="F143" s="71">
        <v>0</v>
      </c>
      <c r="G143" s="71">
        <v>0</v>
      </c>
      <c r="H143" s="71">
        <v>0</v>
      </c>
      <c r="I143" s="71">
        <v>0</v>
      </c>
      <c r="J143" s="71">
        <v>0</v>
      </c>
      <c r="K143" s="71">
        <v>0</v>
      </c>
      <c r="L143" s="71">
        <v>0</v>
      </c>
      <c r="M143" s="71">
        <v>0</v>
      </c>
      <c r="N143" s="71">
        <v>0</v>
      </c>
      <c r="O143" s="71">
        <v>0</v>
      </c>
      <c r="P143" s="472"/>
    </row>
    <row r="144" spans="1:16" ht="15" customHeight="1" x14ac:dyDescent="0.25">
      <c r="A144" s="296">
        <v>18</v>
      </c>
      <c r="B144" s="276" t="s">
        <v>612</v>
      </c>
      <c r="C144" s="71">
        <v>0</v>
      </c>
      <c r="D144" s="71">
        <v>0</v>
      </c>
      <c r="E144" s="71">
        <v>0</v>
      </c>
      <c r="F144" s="71">
        <v>0</v>
      </c>
      <c r="G144" s="71">
        <v>0</v>
      </c>
      <c r="H144" s="71">
        <v>2</v>
      </c>
      <c r="I144" s="71">
        <v>0</v>
      </c>
      <c r="J144" s="71">
        <v>0</v>
      </c>
      <c r="K144" s="71">
        <v>0</v>
      </c>
      <c r="L144" s="71">
        <v>0</v>
      </c>
      <c r="M144" s="71">
        <v>0</v>
      </c>
      <c r="N144" s="71">
        <v>0</v>
      </c>
      <c r="O144" s="71">
        <v>0</v>
      </c>
      <c r="P144" s="472"/>
    </row>
    <row r="145" spans="1:16" ht="15" customHeight="1" x14ac:dyDescent="0.25">
      <c r="A145" s="260">
        <v>19</v>
      </c>
      <c r="B145" s="276" t="s">
        <v>613</v>
      </c>
      <c r="C145" s="71">
        <v>0</v>
      </c>
      <c r="D145" s="71">
        <v>0</v>
      </c>
      <c r="E145" s="71">
        <v>0</v>
      </c>
      <c r="F145" s="71">
        <v>0</v>
      </c>
      <c r="G145" s="71">
        <v>0</v>
      </c>
      <c r="H145" s="71">
        <v>0</v>
      </c>
      <c r="I145" s="71">
        <v>0</v>
      </c>
      <c r="J145" s="71">
        <v>0</v>
      </c>
      <c r="K145" s="71">
        <v>0</v>
      </c>
      <c r="L145" s="71">
        <v>0</v>
      </c>
      <c r="M145" s="71">
        <v>0</v>
      </c>
      <c r="N145" s="71">
        <v>0</v>
      </c>
      <c r="O145" s="71">
        <v>0</v>
      </c>
      <c r="P145" s="472"/>
    </row>
    <row r="146" spans="1:16" ht="15" customHeight="1" x14ac:dyDescent="0.25">
      <c r="A146" s="296">
        <v>20</v>
      </c>
      <c r="B146" s="276" t="s">
        <v>614</v>
      </c>
      <c r="C146" s="71">
        <v>0</v>
      </c>
      <c r="D146" s="71">
        <v>0</v>
      </c>
      <c r="E146" s="71">
        <v>6</v>
      </c>
      <c r="F146" s="71">
        <v>9</v>
      </c>
      <c r="G146" s="71">
        <v>0</v>
      </c>
      <c r="H146" s="71">
        <v>14</v>
      </c>
      <c r="I146" s="71">
        <v>0</v>
      </c>
      <c r="J146" s="71">
        <v>0</v>
      </c>
      <c r="K146" s="71">
        <v>0</v>
      </c>
      <c r="L146" s="71">
        <v>0</v>
      </c>
      <c r="M146" s="71">
        <v>0</v>
      </c>
      <c r="N146" s="71">
        <v>0</v>
      </c>
      <c r="O146" s="71">
        <v>0</v>
      </c>
      <c r="P146" s="472"/>
    </row>
    <row r="147" spans="1:16" ht="15.75" customHeight="1" thickBot="1" x14ac:dyDescent="0.3">
      <c r="A147" s="262">
        <v>21</v>
      </c>
      <c r="B147" s="302" t="s">
        <v>615</v>
      </c>
      <c r="C147" s="303">
        <v>0</v>
      </c>
      <c r="D147" s="303">
        <v>0</v>
      </c>
      <c r="E147" s="303">
        <v>0</v>
      </c>
      <c r="F147" s="303">
        <v>0</v>
      </c>
      <c r="G147" s="303">
        <v>0</v>
      </c>
      <c r="H147" s="303">
        <v>0</v>
      </c>
      <c r="I147" s="303">
        <v>0</v>
      </c>
      <c r="J147" s="303">
        <v>0</v>
      </c>
      <c r="K147" s="303">
        <v>0</v>
      </c>
      <c r="L147" s="303">
        <v>0</v>
      </c>
      <c r="M147" s="303">
        <v>0</v>
      </c>
      <c r="N147" s="303">
        <v>0</v>
      </c>
      <c r="O147" s="303">
        <v>0</v>
      </c>
      <c r="P147" s="473"/>
    </row>
  </sheetData>
  <mergeCells count="15">
    <mergeCell ref="A126:B126"/>
    <mergeCell ref="P126:P147"/>
    <mergeCell ref="A73:B73"/>
    <mergeCell ref="P73:P108"/>
    <mergeCell ref="A109:B109"/>
    <mergeCell ref="P109:P116"/>
    <mergeCell ref="A118:B118"/>
    <mergeCell ref="P118:P125"/>
    <mergeCell ref="A59:B59"/>
    <mergeCell ref="P59:P72"/>
    <mergeCell ref="A1:P1"/>
    <mergeCell ref="A2:P2"/>
    <mergeCell ref="P5:P18"/>
    <mergeCell ref="A19:B19"/>
    <mergeCell ref="P19:P58"/>
  </mergeCells>
  <pageMargins left="0.25" right="0.2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138"/>
  <sheetViews>
    <sheetView zoomScaleNormal="100" workbookViewId="0">
      <selection activeCell="S3" sqref="S3"/>
    </sheetView>
  </sheetViews>
  <sheetFormatPr defaultRowHeight="13.5" x14ac:dyDescent="0.25"/>
  <cols>
    <col min="1" max="1" width="4.42578125" style="3" customWidth="1"/>
    <col min="2" max="2" width="16" style="3" customWidth="1"/>
    <col min="3" max="7" width="8.7109375" style="3" customWidth="1"/>
    <col min="8" max="8" width="7.85546875" style="3" customWidth="1"/>
    <col min="9" max="10" width="8.7109375" style="3" customWidth="1"/>
    <col min="11" max="11" width="10.5703125" style="3" customWidth="1"/>
    <col min="12" max="12" width="8.7109375" style="3" customWidth="1"/>
    <col min="13" max="13" width="7.7109375" style="3" customWidth="1"/>
    <col min="14" max="14" width="9.85546875" style="3" customWidth="1"/>
    <col min="15" max="15" width="8.7109375" style="3" customWidth="1"/>
    <col min="16" max="16" width="13.85546875" style="3" customWidth="1"/>
    <col min="17" max="16384" width="9.140625" style="3"/>
  </cols>
  <sheetData>
    <row r="1" spans="1:16" ht="64.5" customHeight="1" x14ac:dyDescent="0.25">
      <c r="A1" s="456" t="s">
        <v>352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</row>
    <row r="2" spans="1:16" ht="28.5" customHeight="1" x14ac:dyDescent="0.25">
      <c r="A2" s="460" t="s">
        <v>353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</row>
    <row r="3" spans="1:16" ht="164.25" customHeight="1" thickBot="1" x14ac:dyDescent="0.3">
      <c r="A3" s="4" t="s">
        <v>0</v>
      </c>
      <c r="B3" s="4" t="s">
        <v>1</v>
      </c>
      <c r="C3" s="1" t="s">
        <v>3</v>
      </c>
      <c r="D3" s="1" t="s">
        <v>4</v>
      </c>
      <c r="E3" s="1" t="s">
        <v>8</v>
      </c>
      <c r="F3" s="1" t="s">
        <v>6</v>
      </c>
      <c r="G3" s="1" t="s">
        <v>9</v>
      </c>
      <c r="H3" s="1" t="s">
        <v>5</v>
      </c>
      <c r="I3" s="1" t="s">
        <v>10</v>
      </c>
      <c r="J3" s="1" t="s">
        <v>11</v>
      </c>
      <c r="K3" s="1" t="s">
        <v>354</v>
      </c>
      <c r="L3" s="1" t="s">
        <v>13</v>
      </c>
      <c r="M3" s="1" t="s">
        <v>14</v>
      </c>
      <c r="N3" s="1" t="s">
        <v>7</v>
      </c>
      <c r="O3" s="1" t="s">
        <v>15</v>
      </c>
      <c r="P3" s="191" t="s">
        <v>2</v>
      </c>
    </row>
    <row r="4" spans="1:16" ht="21" customHeight="1" x14ac:dyDescent="0.25">
      <c r="A4" s="34">
        <v>1</v>
      </c>
      <c r="B4" s="34">
        <v>2</v>
      </c>
      <c r="C4" s="34">
        <v>3</v>
      </c>
      <c r="D4" s="34">
        <v>4</v>
      </c>
      <c r="E4" s="34">
        <v>5</v>
      </c>
      <c r="F4" s="34">
        <v>6</v>
      </c>
      <c r="G4" s="34">
        <v>7</v>
      </c>
      <c r="H4" s="34">
        <v>8</v>
      </c>
      <c r="I4" s="34">
        <v>9</v>
      </c>
      <c r="J4" s="34">
        <v>10</v>
      </c>
      <c r="K4" s="34">
        <v>11</v>
      </c>
      <c r="L4" s="34">
        <v>12</v>
      </c>
      <c r="M4" s="34">
        <v>13</v>
      </c>
      <c r="N4" s="34">
        <v>14</v>
      </c>
      <c r="O4" s="192">
        <v>15</v>
      </c>
      <c r="P4" s="57">
        <v>16</v>
      </c>
    </row>
    <row r="5" spans="1:16" ht="21" customHeight="1" x14ac:dyDescent="0.25">
      <c r="A5" s="479" t="s">
        <v>355</v>
      </c>
      <c r="B5" s="479"/>
      <c r="C5" s="75">
        <v>93</v>
      </c>
      <c r="D5" s="75">
        <v>75</v>
      </c>
      <c r="E5" s="193">
        <v>955</v>
      </c>
      <c r="F5" s="75">
        <v>0</v>
      </c>
      <c r="G5" s="75">
        <v>2</v>
      </c>
      <c r="H5" s="193">
        <v>104</v>
      </c>
      <c r="I5" s="75">
        <v>108</v>
      </c>
      <c r="J5" s="75">
        <v>108</v>
      </c>
      <c r="K5" s="75">
        <v>90</v>
      </c>
      <c r="L5" s="75">
        <v>100</v>
      </c>
      <c r="M5" s="75">
        <v>71</v>
      </c>
      <c r="N5" s="194">
        <f>SUM(N6:N24)</f>
        <v>0</v>
      </c>
      <c r="O5" s="195">
        <f>SUM(O6:O24)</f>
        <v>0</v>
      </c>
      <c r="P5" s="196">
        <f>SUM(P6:P24)</f>
        <v>0</v>
      </c>
    </row>
    <row r="6" spans="1:16" ht="21" customHeight="1" x14ac:dyDescent="0.25">
      <c r="A6" s="56">
        <v>1</v>
      </c>
      <c r="B6" s="197" t="s">
        <v>356</v>
      </c>
      <c r="C6" s="70">
        <v>25</v>
      </c>
      <c r="D6" s="70">
        <v>19</v>
      </c>
      <c r="E6" s="75">
        <v>270</v>
      </c>
      <c r="F6" s="70">
        <v>0</v>
      </c>
      <c r="G6" s="70">
        <v>2</v>
      </c>
      <c r="H6" s="70">
        <v>27</v>
      </c>
      <c r="I6" s="75">
        <v>30</v>
      </c>
      <c r="J6" s="75">
        <v>30</v>
      </c>
      <c r="K6" s="75">
        <v>90</v>
      </c>
      <c r="L6" s="75">
        <v>100</v>
      </c>
      <c r="M6" s="75">
        <v>71</v>
      </c>
      <c r="N6" s="35">
        <v>0</v>
      </c>
      <c r="O6" s="198">
        <v>0</v>
      </c>
      <c r="P6" s="199">
        <v>0</v>
      </c>
    </row>
    <row r="7" spans="1:16" ht="21" customHeight="1" x14ac:dyDescent="0.25">
      <c r="A7" s="56">
        <v>2</v>
      </c>
      <c r="B7" s="197" t="s">
        <v>357</v>
      </c>
      <c r="C7" s="70">
        <v>2</v>
      </c>
      <c r="D7" s="70">
        <v>1</v>
      </c>
      <c r="E7" s="75">
        <v>18</v>
      </c>
      <c r="F7" s="70">
        <v>0</v>
      </c>
      <c r="G7" s="70">
        <v>0</v>
      </c>
      <c r="H7" s="70">
        <v>2</v>
      </c>
      <c r="I7" s="70">
        <v>2</v>
      </c>
      <c r="J7" s="70">
        <v>2</v>
      </c>
      <c r="K7" s="75">
        <v>0</v>
      </c>
      <c r="L7" s="75">
        <v>0</v>
      </c>
      <c r="M7" s="75">
        <v>0</v>
      </c>
      <c r="N7" s="35">
        <v>0</v>
      </c>
      <c r="O7" s="198">
        <v>0</v>
      </c>
      <c r="P7" s="199">
        <v>0</v>
      </c>
    </row>
    <row r="8" spans="1:16" ht="21" customHeight="1" x14ac:dyDescent="0.25">
      <c r="A8" s="56">
        <v>3</v>
      </c>
      <c r="B8" s="197" t="s">
        <v>358</v>
      </c>
      <c r="C8" s="70">
        <v>0</v>
      </c>
      <c r="D8" s="70">
        <v>0</v>
      </c>
      <c r="E8" s="75">
        <v>0</v>
      </c>
      <c r="F8" s="70">
        <v>0</v>
      </c>
      <c r="G8" s="70">
        <v>0</v>
      </c>
      <c r="H8" s="70">
        <v>0</v>
      </c>
      <c r="I8" s="70">
        <v>3</v>
      </c>
      <c r="J8" s="70">
        <v>3</v>
      </c>
      <c r="K8" s="75">
        <v>0</v>
      </c>
      <c r="L8" s="75">
        <v>0</v>
      </c>
      <c r="M8" s="75">
        <v>0</v>
      </c>
      <c r="N8" s="35">
        <v>0</v>
      </c>
      <c r="O8" s="198">
        <v>0</v>
      </c>
      <c r="P8" s="199">
        <v>0</v>
      </c>
    </row>
    <row r="9" spans="1:16" ht="21" customHeight="1" x14ac:dyDescent="0.25">
      <c r="A9" s="56">
        <v>4</v>
      </c>
      <c r="B9" s="197" t="s">
        <v>359</v>
      </c>
      <c r="C9" s="70">
        <v>2</v>
      </c>
      <c r="D9" s="70">
        <v>2</v>
      </c>
      <c r="E9" s="75">
        <v>0</v>
      </c>
      <c r="F9" s="70">
        <v>0</v>
      </c>
      <c r="G9" s="70">
        <v>0</v>
      </c>
      <c r="H9" s="70">
        <v>1</v>
      </c>
      <c r="I9" s="70">
        <v>4</v>
      </c>
      <c r="J9" s="70">
        <v>4</v>
      </c>
      <c r="K9" s="75">
        <v>0</v>
      </c>
      <c r="L9" s="75">
        <v>0</v>
      </c>
      <c r="M9" s="75">
        <v>0</v>
      </c>
      <c r="N9" s="35">
        <v>0</v>
      </c>
      <c r="O9" s="198">
        <v>0</v>
      </c>
      <c r="P9" s="199">
        <v>0</v>
      </c>
    </row>
    <row r="10" spans="1:16" ht="21" customHeight="1" x14ac:dyDescent="0.25">
      <c r="A10" s="56">
        <v>5</v>
      </c>
      <c r="B10" s="197" t="s">
        <v>360</v>
      </c>
      <c r="C10" s="70">
        <v>3</v>
      </c>
      <c r="D10" s="70">
        <v>4</v>
      </c>
      <c r="E10" s="75">
        <v>34</v>
      </c>
      <c r="F10" s="70">
        <v>0</v>
      </c>
      <c r="G10" s="70">
        <v>0</v>
      </c>
      <c r="H10" s="70">
        <v>4</v>
      </c>
      <c r="I10" s="70">
        <v>6</v>
      </c>
      <c r="J10" s="70">
        <v>6</v>
      </c>
      <c r="K10" s="75">
        <v>0</v>
      </c>
      <c r="L10" s="75">
        <v>0</v>
      </c>
      <c r="M10" s="75">
        <v>0</v>
      </c>
      <c r="N10" s="35">
        <v>0</v>
      </c>
      <c r="O10" s="198">
        <v>0</v>
      </c>
      <c r="P10" s="199">
        <v>0</v>
      </c>
    </row>
    <row r="11" spans="1:16" ht="21" customHeight="1" x14ac:dyDescent="0.25">
      <c r="A11" s="56">
        <v>6</v>
      </c>
      <c r="B11" s="197" t="s">
        <v>361</v>
      </c>
      <c r="C11" s="70">
        <v>0</v>
      </c>
      <c r="D11" s="70">
        <v>0</v>
      </c>
      <c r="E11" s="75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5">
        <v>0</v>
      </c>
      <c r="L11" s="75">
        <v>0</v>
      </c>
      <c r="M11" s="75">
        <v>0</v>
      </c>
      <c r="N11" s="35">
        <v>0</v>
      </c>
      <c r="O11" s="198">
        <v>0</v>
      </c>
      <c r="P11" s="199">
        <v>0</v>
      </c>
    </row>
    <row r="12" spans="1:16" ht="21" customHeight="1" x14ac:dyDescent="0.25">
      <c r="A12" s="56">
        <v>7</v>
      </c>
      <c r="B12" s="197" t="s">
        <v>362</v>
      </c>
      <c r="C12" s="70">
        <v>3</v>
      </c>
      <c r="D12" s="70">
        <v>2</v>
      </c>
      <c r="E12" s="75">
        <v>35</v>
      </c>
      <c r="F12" s="70">
        <v>0</v>
      </c>
      <c r="G12" s="70">
        <v>0</v>
      </c>
      <c r="H12" s="70">
        <v>2</v>
      </c>
      <c r="I12" s="70">
        <v>2</v>
      </c>
      <c r="J12" s="70">
        <v>2</v>
      </c>
      <c r="K12" s="75">
        <v>0</v>
      </c>
      <c r="L12" s="75">
        <v>0</v>
      </c>
      <c r="M12" s="75">
        <v>0</v>
      </c>
      <c r="N12" s="35">
        <v>0</v>
      </c>
      <c r="O12" s="198">
        <v>0</v>
      </c>
      <c r="P12" s="199">
        <v>0</v>
      </c>
    </row>
    <row r="13" spans="1:16" ht="21" customHeight="1" x14ac:dyDescent="0.25">
      <c r="A13" s="56">
        <v>8</v>
      </c>
      <c r="B13" s="197" t="s">
        <v>363</v>
      </c>
      <c r="C13" s="70">
        <v>3</v>
      </c>
      <c r="D13" s="70">
        <v>2</v>
      </c>
      <c r="E13" s="75">
        <v>35</v>
      </c>
      <c r="F13" s="70">
        <v>0</v>
      </c>
      <c r="G13" s="70">
        <v>0</v>
      </c>
      <c r="H13" s="70">
        <v>4</v>
      </c>
      <c r="I13" s="70">
        <v>1</v>
      </c>
      <c r="J13" s="70">
        <v>1</v>
      </c>
      <c r="K13" s="75">
        <v>0</v>
      </c>
      <c r="L13" s="75">
        <v>0</v>
      </c>
      <c r="M13" s="75">
        <v>0</v>
      </c>
      <c r="N13" s="35">
        <v>0</v>
      </c>
      <c r="O13" s="198">
        <v>0</v>
      </c>
      <c r="P13" s="199">
        <v>0</v>
      </c>
    </row>
    <row r="14" spans="1:16" ht="21" customHeight="1" x14ac:dyDescent="0.25">
      <c r="A14" s="56">
        <v>9</v>
      </c>
      <c r="B14" s="197" t="s">
        <v>364</v>
      </c>
      <c r="C14" s="70">
        <v>3</v>
      </c>
      <c r="D14" s="70">
        <v>2</v>
      </c>
      <c r="E14" s="75">
        <v>38</v>
      </c>
      <c r="F14" s="70">
        <v>0</v>
      </c>
      <c r="G14" s="70">
        <v>0</v>
      </c>
      <c r="H14" s="70">
        <v>5</v>
      </c>
      <c r="I14" s="70">
        <v>2</v>
      </c>
      <c r="J14" s="70">
        <v>2</v>
      </c>
      <c r="K14" s="75">
        <v>0</v>
      </c>
      <c r="L14" s="75">
        <v>0</v>
      </c>
      <c r="M14" s="75">
        <v>0</v>
      </c>
      <c r="N14" s="35">
        <v>0</v>
      </c>
      <c r="O14" s="198">
        <v>0</v>
      </c>
      <c r="P14" s="199">
        <v>0</v>
      </c>
    </row>
    <row r="15" spans="1:16" ht="21" customHeight="1" x14ac:dyDescent="0.25">
      <c r="A15" s="56">
        <v>10</v>
      </c>
      <c r="B15" s="197" t="s">
        <v>365</v>
      </c>
      <c r="C15" s="70">
        <v>6</v>
      </c>
      <c r="D15" s="70">
        <v>5</v>
      </c>
      <c r="E15" s="75">
        <v>45</v>
      </c>
      <c r="F15" s="70">
        <v>0</v>
      </c>
      <c r="G15" s="70">
        <v>0</v>
      </c>
      <c r="H15" s="70">
        <v>8</v>
      </c>
      <c r="I15" s="70">
        <v>12</v>
      </c>
      <c r="J15" s="70">
        <v>12</v>
      </c>
      <c r="K15" s="75">
        <v>0</v>
      </c>
      <c r="L15" s="75">
        <v>0</v>
      </c>
      <c r="M15" s="75">
        <v>0</v>
      </c>
      <c r="N15" s="35">
        <v>0</v>
      </c>
      <c r="O15" s="198">
        <v>0</v>
      </c>
      <c r="P15" s="199">
        <v>0</v>
      </c>
    </row>
    <row r="16" spans="1:16" ht="21" customHeight="1" x14ac:dyDescent="0.25">
      <c r="A16" s="56">
        <v>11</v>
      </c>
      <c r="B16" s="197" t="s">
        <v>366</v>
      </c>
      <c r="C16" s="70">
        <v>0</v>
      </c>
      <c r="D16" s="70">
        <v>0</v>
      </c>
      <c r="E16" s="75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5">
        <v>0</v>
      </c>
      <c r="L16" s="75">
        <v>0</v>
      </c>
      <c r="M16" s="75">
        <v>0</v>
      </c>
      <c r="N16" s="35">
        <v>0</v>
      </c>
      <c r="O16" s="198">
        <v>0</v>
      </c>
      <c r="P16" s="199">
        <v>0</v>
      </c>
    </row>
    <row r="17" spans="1:17" ht="21" customHeight="1" x14ac:dyDescent="0.25">
      <c r="A17" s="56">
        <v>12</v>
      </c>
      <c r="B17" s="197" t="s">
        <v>367</v>
      </c>
      <c r="C17" s="70">
        <v>3</v>
      </c>
      <c r="D17" s="70">
        <v>5</v>
      </c>
      <c r="E17" s="75">
        <v>43</v>
      </c>
      <c r="F17" s="70">
        <v>0</v>
      </c>
      <c r="G17" s="70">
        <v>0</v>
      </c>
      <c r="H17" s="70">
        <v>2</v>
      </c>
      <c r="I17" s="70">
        <v>3</v>
      </c>
      <c r="J17" s="70">
        <v>3</v>
      </c>
      <c r="K17" s="75">
        <v>0</v>
      </c>
      <c r="L17" s="75">
        <v>0</v>
      </c>
      <c r="M17" s="75">
        <v>0</v>
      </c>
      <c r="N17" s="35">
        <v>0</v>
      </c>
      <c r="O17" s="198">
        <v>0</v>
      </c>
      <c r="P17" s="199">
        <v>0</v>
      </c>
    </row>
    <row r="18" spans="1:17" ht="21" customHeight="1" x14ac:dyDescent="0.25">
      <c r="A18" s="56">
        <v>13</v>
      </c>
      <c r="B18" s="197" t="s">
        <v>368</v>
      </c>
      <c r="C18" s="70">
        <v>6</v>
      </c>
      <c r="D18" s="70">
        <v>5</v>
      </c>
      <c r="E18" s="75">
        <v>25</v>
      </c>
      <c r="F18" s="70">
        <v>0</v>
      </c>
      <c r="G18" s="70">
        <v>0</v>
      </c>
      <c r="H18" s="70">
        <v>6</v>
      </c>
      <c r="I18" s="70">
        <v>3</v>
      </c>
      <c r="J18" s="70">
        <v>3</v>
      </c>
      <c r="K18" s="75">
        <v>0</v>
      </c>
      <c r="L18" s="75">
        <v>0</v>
      </c>
      <c r="M18" s="75">
        <v>0</v>
      </c>
      <c r="N18" s="35">
        <v>0</v>
      </c>
      <c r="O18" s="198">
        <v>0</v>
      </c>
      <c r="P18" s="199">
        <v>0</v>
      </c>
    </row>
    <row r="19" spans="1:17" ht="21" customHeight="1" x14ac:dyDescent="0.25">
      <c r="A19" s="56">
        <v>14</v>
      </c>
      <c r="B19" s="197" t="s">
        <v>369</v>
      </c>
      <c r="C19" s="70">
        <v>3</v>
      </c>
      <c r="D19" s="70">
        <v>3</v>
      </c>
      <c r="E19" s="75">
        <v>29</v>
      </c>
      <c r="F19" s="70">
        <v>0</v>
      </c>
      <c r="G19" s="70">
        <v>0</v>
      </c>
      <c r="H19" s="70">
        <v>5</v>
      </c>
      <c r="I19" s="70">
        <v>2</v>
      </c>
      <c r="J19" s="70">
        <v>2</v>
      </c>
      <c r="K19" s="75">
        <v>0</v>
      </c>
      <c r="L19" s="75">
        <v>0</v>
      </c>
      <c r="M19" s="75">
        <v>0</v>
      </c>
      <c r="N19" s="35">
        <v>0</v>
      </c>
      <c r="O19" s="198">
        <v>0</v>
      </c>
      <c r="P19" s="199">
        <v>0</v>
      </c>
    </row>
    <row r="20" spans="1:17" ht="21" customHeight="1" x14ac:dyDescent="0.25">
      <c r="A20" s="56">
        <v>15</v>
      </c>
      <c r="B20" s="197" t="s">
        <v>370</v>
      </c>
      <c r="C20" s="70">
        <v>15</v>
      </c>
      <c r="D20" s="70">
        <v>13</v>
      </c>
      <c r="E20" s="75">
        <v>176</v>
      </c>
      <c r="F20" s="70">
        <v>0</v>
      </c>
      <c r="G20" s="70">
        <v>0</v>
      </c>
      <c r="H20" s="70">
        <v>12</v>
      </c>
      <c r="I20" s="70">
        <v>23</v>
      </c>
      <c r="J20" s="70">
        <v>23</v>
      </c>
      <c r="K20" s="75">
        <v>0</v>
      </c>
      <c r="L20" s="75">
        <v>0</v>
      </c>
      <c r="M20" s="75">
        <v>0</v>
      </c>
      <c r="N20" s="35">
        <v>0</v>
      </c>
      <c r="O20" s="198">
        <v>0</v>
      </c>
      <c r="P20" s="199">
        <v>0</v>
      </c>
    </row>
    <row r="21" spans="1:17" ht="21" customHeight="1" x14ac:dyDescent="0.25">
      <c r="A21" s="56">
        <v>16</v>
      </c>
      <c r="B21" s="197" t="s">
        <v>371</v>
      </c>
      <c r="C21" s="70">
        <v>2</v>
      </c>
      <c r="D21" s="70">
        <v>0</v>
      </c>
      <c r="E21" s="75">
        <v>23</v>
      </c>
      <c r="F21" s="70">
        <v>0</v>
      </c>
      <c r="G21" s="70">
        <v>0</v>
      </c>
      <c r="H21" s="70">
        <v>0</v>
      </c>
      <c r="I21" s="70">
        <v>3</v>
      </c>
      <c r="J21" s="70">
        <v>3</v>
      </c>
      <c r="K21" s="75">
        <v>0</v>
      </c>
      <c r="L21" s="75">
        <v>0</v>
      </c>
      <c r="M21" s="75">
        <v>0</v>
      </c>
      <c r="N21" s="35">
        <v>0</v>
      </c>
      <c r="O21" s="198">
        <v>0</v>
      </c>
      <c r="P21" s="199">
        <v>0</v>
      </c>
    </row>
    <row r="22" spans="1:17" ht="21" customHeight="1" x14ac:dyDescent="0.25">
      <c r="A22" s="56">
        <v>17</v>
      </c>
      <c r="B22" s="197" t="s">
        <v>372</v>
      </c>
      <c r="C22" s="70">
        <v>5</v>
      </c>
      <c r="D22" s="70">
        <v>1</v>
      </c>
      <c r="E22" s="75">
        <v>60</v>
      </c>
      <c r="F22" s="70">
        <v>0</v>
      </c>
      <c r="G22" s="70">
        <v>0</v>
      </c>
      <c r="H22" s="70">
        <v>3</v>
      </c>
      <c r="I22" s="70">
        <v>5</v>
      </c>
      <c r="J22" s="70">
        <v>5</v>
      </c>
      <c r="K22" s="75">
        <v>0</v>
      </c>
      <c r="L22" s="75">
        <v>0</v>
      </c>
      <c r="M22" s="75">
        <v>0</v>
      </c>
      <c r="N22" s="35">
        <v>0</v>
      </c>
      <c r="O22" s="198">
        <v>0</v>
      </c>
      <c r="P22" s="199">
        <v>0</v>
      </c>
    </row>
    <row r="23" spans="1:17" ht="21" customHeight="1" x14ac:dyDescent="0.25">
      <c r="A23" s="56">
        <v>18</v>
      </c>
      <c r="B23" s="197" t="s">
        <v>373</v>
      </c>
      <c r="C23" s="70">
        <v>4</v>
      </c>
      <c r="D23" s="70">
        <v>5</v>
      </c>
      <c r="E23" s="75">
        <v>64</v>
      </c>
      <c r="F23" s="70">
        <v>0</v>
      </c>
      <c r="G23" s="70">
        <v>0</v>
      </c>
      <c r="H23" s="70">
        <v>16</v>
      </c>
      <c r="I23" s="70">
        <v>4</v>
      </c>
      <c r="J23" s="70">
        <v>4</v>
      </c>
      <c r="K23" s="75">
        <v>0</v>
      </c>
      <c r="L23" s="75">
        <v>0</v>
      </c>
      <c r="M23" s="75">
        <v>0</v>
      </c>
      <c r="N23" s="35">
        <v>0</v>
      </c>
      <c r="O23" s="198">
        <v>0</v>
      </c>
      <c r="P23" s="199">
        <v>0</v>
      </c>
    </row>
    <row r="24" spans="1:17" ht="21" customHeight="1" thickBot="1" x14ac:dyDescent="0.3">
      <c r="A24" s="200">
        <v>19</v>
      </c>
      <c r="B24" s="201" t="s">
        <v>374</v>
      </c>
      <c r="C24" s="202">
        <v>8</v>
      </c>
      <c r="D24" s="202">
        <v>6</v>
      </c>
      <c r="E24" s="203">
        <v>60</v>
      </c>
      <c r="F24" s="202">
        <v>0</v>
      </c>
      <c r="G24" s="202">
        <v>0</v>
      </c>
      <c r="H24" s="202">
        <v>7</v>
      </c>
      <c r="I24" s="202">
        <v>3</v>
      </c>
      <c r="J24" s="202">
        <v>3</v>
      </c>
      <c r="K24" s="203">
        <v>0</v>
      </c>
      <c r="L24" s="203">
        <v>0</v>
      </c>
      <c r="M24" s="203">
        <v>0</v>
      </c>
      <c r="N24" s="204">
        <v>0</v>
      </c>
      <c r="O24" s="205">
        <v>0</v>
      </c>
      <c r="P24" s="206">
        <v>0</v>
      </c>
    </row>
    <row r="25" spans="1:17" ht="21" customHeight="1" x14ac:dyDescent="0.25">
      <c r="A25" s="480" t="s">
        <v>375</v>
      </c>
      <c r="B25" s="480"/>
      <c r="C25" s="34">
        <f>C26+C27+C28+C29+C30+C31+C32+C33+C34+C35+C36+C37+C38+C39+C40+C41+C42+C43+C44+C45+C46+C47+C48+C49+C50+C51+C52+C53+C54+C55+C56+C57+C58+C59+C60</f>
        <v>852</v>
      </c>
      <c r="D25" s="34">
        <f t="shared" ref="D25:P25" si="0">D26+D27+D28+D29+D30+D31+D32+D33+D34+D35+D36+D37+D38+D39+D40+D41+D42+D43+D44+D45+D46+D47+D48+D49+D50+D51+D52+D53+D54+D55+D56+D57+D58+D59+D60</f>
        <v>209</v>
      </c>
      <c r="E25" s="34">
        <f t="shared" si="0"/>
        <v>1134</v>
      </c>
      <c r="F25" s="34">
        <f t="shared" si="0"/>
        <v>352</v>
      </c>
      <c r="G25" s="34">
        <f t="shared" si="0"/>
        <v>231</v>
      </c>
      <c r="H25" s="34">
        <f t="shared" si="0"/>
        <v>616</v>
      </c>
      <c r="I25" s="34">
        <f t="shared" si="0"/>
        <v>1024</v>
      </c>
      <c r="J25" s="34">
        <f t="shared" si="0"/>
        <v>1024</v>
      </c>
      <c r="K25" s="34">
        <f t="shared" si="0"/>
        <v>344</v>
      </c>
      <c r="L25" s="34">
        <f t="shared" si="0"/>
        <v>2080</v>
      </c>
      <c r="M25" s="34">
        <f t="shared" si="0"/>
        <v>660</v>
      </c>
      <c r="N25" s="34">
        <f t="shared" si="0"/>
        <v>1003</v>
      </c>
      <c r="O25" s="207">
        <f t="shared" si="0"/>
        <v>0</v>
      </c>
      <c r="P25" s="208">
        <f t="shared" si="0"/>
        <v>5</v>
      </c>
    </row>
    <row r="26" spans="1:17" ht="21" customHeight="1" x14ac:dyDescent="0.25">
      <c r="A26" s="56">
        <v>1</v>
      </c>
      <c r="B26" s="209" t="s">
        <v>375</v>
      </c>
      <c r="C26" s="34">
        <v>112</v>
      </c>
      <c r="D26" s="34">
        <v>31</v>
      </c>
      <c r="E26" s="34">
        <v>228</v>
      </c>
      <c r="F26" s="34">
        <v>156</v>
      </c>
      <c r="G26" s="34">
        <v>98</v>
      </c>
      <c r="H26" s="34">
        <v>82</v>
      </c>
      <c r="I26" s="68">
        <v>471</v>
      </c>
      <c r="J26" s="68">
        <v>471</v>
      </c>
      <c r="K26" s="56">
        <v>344</v>
      </c>
      <c r="L26" s="56">
        <v>2080</v>
      </c>
      <c r="M26" s="56">
        <v>660</v>
      </c>
      <c r="N26" s="70">
        <v>0</v>
      </c>
      <c r="O26" s="34">
        <v>0</v>
      </c>
      <c r="P26" s="210">
        <v>5</v>
      </c>
    </row>
    <row r="27" spans="1:17" ht="21" customHeight="1" x14ac:dyDescent="0.25">
      <c r="A27" s="56">
        <v>2</v>
      </c>
      <c r="B27" s="209" t="s">
        <v>376</v>
      </c>
      <c r="C27" s="34">
        <v>38</v>
      </c>
      <c r="D27" s="34">
        <v>46</v>
      </c>
      <c r="E27" s="34">
        <v>35</v>
      </c>
      <c r="F27" s="34">
        <v>35</v>
      </c>
      <c r="G27" s="34">
        <v>44</v>
      </c>
      <c r="H27" s="34">
        <v>56</v>
      </c>
      <c r="I27" s="68">
        <v>0</v>
      </c>
      <c r="J27" s="68">
        <v>0</v>
      </c>
      <c r="K27" s="70">
        <v>0</v>
      </c>
      <c r="L27" s="70">
        <v>0</v>
      </c>
      <c r="M27" s="70">
        <v>0</v>
      </c>
      <c r="N27" s="70">
        <v>31</v>
      </c>
      <c r="O27" s="70">
        <v>0</v>
      </c>
      <c r="P27" s="211">
        <v>0</v>
      </c>
    </row>
    <row r="28" spans="1:17" ht="21" customHeight="1" x14ac:dyDescent="0.25">
      <c r="A28" s="56">
        <v>3</v>
      </c>
      <c r="B28" s="209" t="s">
        <v>122</v>
      </c>
      <c r="C28" s="34">
        <v>67</v>
      </c>
      <c r="D28" s="34">
        <v>1</v>
      </c>
      <c r="E28" s="34">
        <v>13</v>
      </c>
      <c r="F28" s="34">
        <v>16</v>
      </c>
      <c r="G28" s="34">
        <v>0</v>
      </c>
      <c r="H28" s="34">
        <v>21</v>
      </c>
      <c r="I28" s="68">
        <v>5</v>
      </c>
      <c r="J28" s="68">
        <v>5</v>
      </c>
      <c r="K28" s="70">
        <v>0</v>
      </c>
      <c r="L28" s="70">
        <v>0</v>
      </c>
      <c r="M28" s="70">
        <v>0</v>
      </c>
      <c r="N28" s="70">
        <v>32</v>
      </c>
      <c r="O28" s="70">
        <v>0</v>
      </c>
      <c r="P28" s="211">
        <v>0</v>
      </c>
    </row>
    <row r="29" spans="1:17" ht="21" customHeight="1" x14ac:dyDescent="0.25">
      <c r="A29" s="56">
        <v>4</v>
      </c>
      <c r="B29" s="209" t="s">
        <v>377</v>
      </c>
      <c r="C29" s="34">
        <v>15</v>
      </c>
      <c r="D29" s="34">
        <v>2</v>
      </c>
      <c r="E29" s="34">
        <v>80</v>
      </c>
      <c r="F29" s="34">
        <v>1</v>
      </c>
      <c r="G29" s="34">
        <v>0</v>
      </c>
      <c r="H29" s="34">
        <v>32</v>
      </c>
      <c r="I29" s="68">
        <v>16</v>
      </c>
      <c r="J29" s="68">
        <v>16</v>
      </c>
      <c r="K29" s="70">
        <v>0</v>
      </c>
      <c r="L29" s="70">
        <v>0</v>
      </c>
      <c r="M29" s="70">
        <v>0</v>
      </c>
      <c r="N29" s="70">
        <v>32</v>
      </c>
      <c r="O29" s="70">
        <v>0</v>
      </c>
      <c r="P29" s="211">
        <v>0</v>
      </c>
    </row>
    <row r="30" spans="1:17" ht="21" customHeight="1" thickBot="1" x14ac:dyDescent="0.3">
      <c r="A30" s="56">
        <v>5</v>
      </c>
      <c r="B30" s="209" t="s">
        <v>378</v>
      </c>
      <c r="C30" s="34">
        <v>13</v>
      </c>
      <c r="D30" s="34">
        <v>4</v>
      </c>
      <c r="E30" s="34">
        <v>5</v>
      </c>
      <c r="F30" s="34">
        <v>0</v>
      </c>
      <c r="G30" s="34">
        <v>0</v>
      </c>
      <c r="H30" s="34">
        <v>3</v>
      </c>
      <c r="I30" s="68">
        <v>3</v>
      </c>
      <c r="J30" s="68">
        <v>3</v>
      </c>
      <c r="K30" s="70">
        <v>0</v>
      </c>
      <c r="L30" s="70">
        <v>0</v>
      </c>
      <c r="M30" s="70">
        <v>0</v>
      </c>
      <c r="N30" s="70">
        <v>31</v>
      </c>
      <c r="O30" s="70">
        <v>0</v>
      </c>
      <c r="P30" s="211">
        <v>0</v>
      </c>
    </row>
    <row r="31" spans="1:17" ht="21" customHeight="1" thickBot="1" x14ac:dyDescent="0.3">
      <c r="A31" s="56">
        <v>6</v>
      </c>
      <c r="B31" s="209" t="s">
        <v>379</v>
      </c>
      <c r="C31" s="34">
        <v>2</v>
      </c>
      <c r="D31" s="34">
        <v>5</v>
      </c>
      <c r="E31" s="34">
        <v>19</v>
      </c>
      <c r="F31" s="34">
        <v>0</v>
      </c>
      <c r="G31" s="34">
        <v>3</v>
      </c>
      <c r="H31" s="34">
        <v>14</v>
      </c>
      <c r="I31" s="68">
        <v>2</v>
      </c>
      <c r="J31" s="68">
        <v>2</v>
      </c>
      <c r="K31" s="70">
        <v>0</v>
      </c>
      <c r="L31" s="70">
        <v>0</v>
      </c>
      <c r="M31" s="70">
        <v>0</v>
      </c>
      <c r="N31" s="70">
        <v>31</v>
      </c>
      <c r="O31" s="70">
        <v>0</v>
      </c>
      <c r="P31" s="211">
        <v>0</v>
      </c>
      <c r="Q31" s="212"/>
    </row>
    <row r="32" spans="1:17" ht="21" customHeight="1" x14ac:dyDescent="0.25">
      <c r="A32" s="56">
        <v>7</v>
      </c>
      <c r="B32" s="209" t="s">
        <v>380</v>
      </c>
      <c r="C32" s="34">
        <v>42</v>
      </c>
      <c r="D32" s="34">
        <v>0</v>
      </c>
      <c r="E32" s="34">
        <v>12</v>
      </c>
      <c r="F32" s="34">
        <v>1</v>
      </c>
      <c r="G32" s="34">
        <v>0</v>
      </c>
      <c r="H32" s="34">
        <v>3</v>
      </c>
      <c r="I32" s="68">
        <v>7</v>
      </c>
      <c r="J32" s="68">
        <v>7</v>
      </c>
      <c r="K32" s="70">
        <v>0</v>
      </c>
      <c r="L32" s="70">
        <v>0</v>
      </c>
      <c r="M32" s="70">
        <v>0</v>
      </c>
      <c r="N32" s="70">
        <v>31</v>
      </c>
      <c r="O32" s="70">
        <v>0</v>
      </c>
      <c r="P32" s="211">
        <v>0</v>
      </c>
    </row>
    <row r="33" spans="1:16" ht="21" customHeight="1" x14ac:dyDescent="0.25">
      <c r="A33" s="56">
        <v>8</v>
      </c>
      <c r="B33" s="209" t="s">
        <v>57</v>
      </c>
      <c r="C33" s="34">
        <v>19</v>
      </c>
      <c r="D33" s="34">
        <v>6</v>
      </c>
      <c r="E33" s="34">
        <v>17</v>
      </c>
      <c r="F33" s="34">
        <v>4</v>
      </c>
      <c r="G33" s="34">
        <v>0</v>
      </c>
      <c r="H33" s="34">
        <v>4</v>
      </c>
      <c r="I33" s="68">
        <v>0</v>
      </c>
      <c r="J33" s="68">
        <v>0</v>
      </c>
      <c r="K33" s="70">
        <v>0</v>
      </c>
      <c r="L33" s="70">
        <v>0</v>
      </c>
      <c r="M33" s="70">
        <v>0</v>
      </c>
      <c r="N33" s="70">
        <v>31</v>
      </c>
      <c r="O33" s="70">
        <v>0</v>
      </c>
      <c r="P33" s="211">
        <v>0</v>
      </c>
    </row>
    <row r="34" spans="1:16" ht="21" customHeight="1" x14ac:dyDescent="0.25">
      <c r="A34" s="213">
        <v>9</v>
      </c>
      <c r="B34" s="214" t="s">
        <v>104</v>
      </c>
      <c r="C34" s="34">
        <v>20</v>
      </c>
      <c r="D34" s="34">
        <v>9</v>
      </c>
      <c r="E34" s="34">
        <v>23</v>
      </c>
      <c r="F34" s="34">
        <v>12</v>
      </c>
      <c r="G34" s="34">
        <v>0</v>
      </c>
      <c r="H34" s="34">
        <v>65</v>
      </c>
      <c r="I34" s="68">
        <v>7</v>
      </c>
      <c r="J34" s="68">
        <v>7</v>
      </c>
      <c r="K34" s="70">
        <v>0</v>
      </c>
      <c r="L34" s="70">
        <v>0</v>
      </c>
      <c r="M34" s="70">
        <v>0</v>
      </c>
      <c r="N34" s="70">
        <v>31</v>
      </c>
      <c r="O34" s="70">
        <v>0</v>
      </c>
      <c r="P34" s="211">
        <v>0</v>
      </c>
    </row>
    <row r="35" spans="1:16" ht="21" customHeight="1" x14ac:dyDescent="0.25">
      <c r="A35" s="56">
        <v>10</v>
      </c>
      <c r="B35" s="215" t="s">
        <v>381</v>
      </c>
      <c r="C35" s="34">
        <v>28</v>
      </c>
      <c r="D35" s="34">
        <v>9</v>
      </c>
      <c r="E35" s="34">
        <v>21</v>
      </c>
      <c r="F35" s="34">
        <v>21</v>
      </c>
      <c r="G35" s="34">
        <v>0</v>
      </c>
      <c r="H35" s="34">
        <v>12</v>
      </c>
      <c r="I35" s="68">
        <v>0</v>
      </c>
      <c r="J35" s="68">
        <v>0</v>
      </c>
      <c r="K35" s="70">
        <v>0</v>
      </c>
      <c r="L35" s="70">
        <v>0</v>
      </c>
      <c r="M35" s="70">
        <v>0</v>
      </c>
      <c r="N35" s="70">
        <v>31</v>
      </c>
      <c r="O35" s="75">
        <v>0</v>
      </c>
      <c r="P35" s="216">
        <v>0</v>
      </c>
    </row>
    <row r="36" spans="1:16" ht="21" customHeight="1" x14ac:dyDescent="0.25">
      <c r="A36" s="56">
        <v>11</v>
      </c>
      <c r="B36" s="215" t="s">
        <v>382</v>
      </c>
      <c r="C36" s="34">
        <v>41</v>
      </c>
      <c r="D36" s="34">
        <v>0</v>
      </c>
      <c r="E36" s="34">
        <v>25</v>
      </c>
      <c r="F36" s="34">
        <v>11</v>
      </c>
      <c r="G36" s="34">
        <v>1</v>
      </c>
      <c r="H36" s="34">
        <v>55</v>
      </c>
      <c r="I36" s="68">
        <v>9</v>
      </c>
      <c r="J36" s="68">
        <v>9</v>
      </c>
      <c r="K36" s="70">
        <v>0</v>
      </c>
      <c r="L36" s="70">
        <v>0</v>
      </c>
      <c r="M36" s="70">
        <v>0</v>
      </c>
      <c r="N36" s="70">
        <v>32</v>
      </c>
      <c r="O36" s="70">
        <v>0</v>
      </c>
      <c r="P36" s="211">
        <v>0</v>
      </c>
    </row>
    <row r="37" spans="1:16" ht="21" customHeight="1" x14ac:dyDescent="0.25">
      <c r="A37" s="56">
        <v>12</v>
      </c>
      <c r="B37" s="215" t="s">
        <v>383</v>
      </c>
      <c r="C37" s="34">
        <v>43</v>
      </c>
      <c r="D37" s="34">
        <v>1</v>
      </c>
      <c r="E37" s="34">
        <v>18</v>
      </c>
      <c r="F37" s="34">
        <v>12</v>
      </c>
      <c r="G37" s="34">
        <v>8</v>
      </c>
      <c r="H37" s="34">
        <v>24</v>
      </c>
      <c r="I37" s="68">
        <v>18</v>
      </c>
      <c r="J37" s="68">
        <v>18</v>
      </c>
      <c r="K37" s="70">
        <v>0</v>
      </c>
      <c r="L37" s="70">
        <v>0</v>
      </c>
      <c r="M37" s="70">
        <v>0</v>
      </c>
      <c r="N37" s="70">
        <v>31</v>
      </c>
      <c r="O37" s="70">
        <v>0</v>
      </c>
      <c r="P37" s="211">
        <v>0</v>
      </c>
    </row>
    <row r="38" spans="1:16" ht="21" customHeight="1" x14ac:dyDescent="0.25">
      <c r="A38" s="56">
        <v>13</v>
      </c>
      <c r="B38" s="215" t="s">
        <v>384</v>
      </c>
      <c r="C38" s="34">
        <v>22</v>
      </c>
      <c r="D38" s="34">
        <v>0</v>
      </c>
      <c r="E38" s="34">
        <v>8</v>
      </c>
      <c r="F38" s="34">
        <v>0</v>
      </c>
      <c r="G38" s="34">
        <v>2</v>
      </c>
      <c r="H38" s="34">
        <v>5</v>
      </c>
      <c r="I38" s="68">
        <v>2</v>
      </c>
      <c r="J38" s="68">
        <v>2</v>
      </c>
      <c r="K38" s="70">
        <v>0</v>
      </c>
      <c r="L38" s="70">
        <v>0</v>
      </c>
      <c r="M38" s="70">
        <v>0</v>
      </c>
      <c r="N38" s="70">
        <v>31</v>
      </c>
      <c r="O38" s="75">
        <v>0</v>
      </c>
      <c r="P38" s="216">
        <v>0</v>
      </c>
    </row>
    <row r="39" spans="1:16" ht="21" customHeight="1" x14ac:dyDescent="0.25">
      <c r="A39" s="56">
        <v>14</v>
      </c>
      <c r="B39" s="215" t="s">
        <v>385</v>
      </c>
      <c r="C39" s="34">
        <v>20</v>
      </c>
      <c r="D39" s="34">
        <v>11</v>
      </c>
      <c r="E39" s="34">
        <v>0</v>
      </c>
      <c r="F39" s="34">
        <v>0</v>
      </c>
      <c r="G39" s="34">
        <v>0</v>
      </c>
      <c r="H39" s="34">
        <v>12</v>
      </c>
      <c r="I39" s="68">
        <v>5</v>
      </c>
      <c r="J39" s="68">
        <v>5</v>
      </c>
      <c r="K39" s="70">
        <v>0</v>
      </c>
      <c r="L39" s="70">
        <v>0</v>
      </c>
      <c r="M39" s="70">
        <v>0</v>
      </c>
      <c r="N39" s="70">
        <v>32</v>
      </c>
      <c r="O39" s="75">
        <v>0</v>
      </c>
      <c r="P39" s="216">
        <v>0</v>
      </c>
    </row>
    <row r="40" spans="1:16" ht="21" customHeight="1" x14ac:dyDescent="0.25">
      <c r="A40" s="56">
        <v>15</v>
      </c>
      <c r="B40" s="215" t="s">
        <v>386</v>
      </c>
      <c r="C40" s="34">
        <v>21</v>
      </c>
      <c r="D40" s="34">
        <v>0</v>
      </c>
      <c r="E40" s="34">
        <v>19</v>
      </c>
      <c r="F40" s="34">
        <v>0</v>
      </c>
      <c r="G40" s="34">
        <v>8</v>
      </c>
      <c r="H40" s="34">
        <v>4</v>
      </c>
      <c r="I40" s="68">
        <v>1</v>
      </c>
      <c r="J40" s="68">
        <v>1</v>
      </c>
      <c r="K40" s="70">
        <v>0</v>
      </c>
      <c r="L40" s="70">
        <v>0</v>
      </c>
      <c r="M40" s="70">
        <v>0</v>
      </c>
      <c r="N40" s="70">
        <v>31</v>
      </c>
      <c r="O40" s="34">
        <v>0</v>
      </c>
      <c r="P40" s="210">
        <v>0</v>
      </c>
    </row>
    <row r="41" spans="1:16" ht="21" customHeight="1" x14ac:dyDescent="0.25">
      <c r="A41" s="56">
        <v>16</v>
      </c>
      <c r="B41" s="215" t="s">
        <v>387</v>
      </c>
      <c r="C41" s="34">
        <v>0</v>
      </c>
      <c r="D41" s="34">
        <v>0</v>
      </c>
      <c r="E41" s="34">
        <v>16</v>
      </c>
      <c r="F41" s="34">
        <v>17</v>
      </c>
      <c r="G41" s="34">
        <v>5</v>
      </c>
      <c r="H41" s="34">
        <v>4</v>
      </c>
      <c r="I41" s="68">
        <v>0</v>
      </c>
      <c r="J41" s="68">
        <v>0</v>
      </c>
      <c r="K41" s="34">
        <v>0</v>
      </c>
      <c r="L41" s="34">
        <v>0</v>
      </c>
      <c r="M41" s="34">
        <v>0</v>
      </c>
      <c r="N41" s="34">
        <v>31</v>
      </c>
      <c r="O41" s="56">
        <v>0</v>
      </c>
      <c r="P41" s="216">
        <v>0</v>
      </c>
    </row>
    <row r="42" spans="1:16" ht="21" customHeight="1" x14ac:dyDescent="0.25">
      <c r="A42" s="56">
        <v>17</v>
      </c>
      <c r="B42" s="215" t="s">
        <v>388</v>
      </c>
      <c r="C42" s="34">
        <v>8</v>
      </c>
      <c r="D42" s="34">
        <v>0</v>
      </c>
      <c r="E42" s="34">
        <v>3</v>
      </c>
      <c r="F42" s="34">
        <v>0</v>
      </c>
      <c r="G42" s="34">
        <v>0</v>
      </c>
      <c r="H42" s="34">
        <v>12</v>
      </c>
      <c r="I42" s="68">
        <v>1</v>
      </c>
      <c r="J42" s="68">
        <v>1</v>
      </c>
      <c r="K42" s="70">
        <v>0</v>
      </c>
      <c r="L42" s="70">
        <v>0</v>
      </c>
      <c r="M42" s="70">
        <v>0</v>
      </c>
      <c r="N42" s="70">
        <v>32</v>
      </c>
      <c r="O42" s="75">
        <v>0</v>
      </c>
      <c r="P42" s="216">
        <v>0</v>
      </c>
    </row>
    <row r="43" spans="1:16" ht="21" customHeight="1" x14ac:dyDescent="0.25">
      <c r="A43" s="56">
        <v>18</v>
      </c>
      <c r="B43" s="215" t="s">
        <v>389</v>
      </c>
      <c r="C43" s="34">
        <v>6</v>
      </c>
      <c r="D43" s="34">
        <v>1</v>
      </c>
      <c r="E43" s="34">
        <v>9</v>
      </c>
      <c r="F43" s="34">
        <v>5</v>
      </c>
      <c r="G43" s="34">
        <v>1</v>
      </c>
      <c r="H43" s="34">
        <v>1</v>
      </c>
      <c r="I43" s="68">
        <v>1</v>
      </c>
      <c r="J43" s="68">
        <v>1</v>
      </c>
      <c r="K43" s="70">
        <v>0</v>
      </c>
      <c r="L43" s="70">
        <v>0</v>
      </c>
      <c r="M43" s="70">
        <v>0</v>
      </c>
      <c r="N43" s="70">
        <v>32</v>
      </c>
      <c r="O43" s="75">
        <v>0</v>
      </c>
      <c r="P43" s="216">
        <v>0</v>
      </c>
    </row>
    <row r="44" spans="1:16" ht="21" customHeight="1" x14ac:dyDescent="0.25">
      <c r="A44" s="56">
        <v>19</v>
      </c>
      <c r="B44" s="215" t="s">
        <v>390</v>
      </c>
      <c r="C44" s="34">
        <v>2</v>
      </c>
      <c r="D44" s="34">
        <v>2</v>
      </c>
      <c r="E44" s="34">
        <v>0</v>
      </c>
      <c r="F44" s="34">
        <v>0</v>
      </c>
      <c r="G44" s="34">
        <v>3</v>
      </c>
      <c r="H44" s="34">
        <v>3</v>
      </c>
      <c r="I44" s="68">
        <v>1</v>
      </c>
      <c r="J44" s="68">
        <v>1</v>
      </c>
      <c r="K44" s="70">
        <v>0</v>
      </c>
      <c r="L44" s="70">
        <v>0</v>
      </c>
      <c r="M44" s="70">
        <v>0</v>
      </c>
      <c r="N44" s="70">
        <v>31</v>
      </c>
      <c r="O44" s="75">
        <v>0</v>
      </c>
      <c r="P44" s="216">
        <v>0</v>
      </c>
    </row>
    <row r="45" spans="1:16" ht="21" customHeight="1" x14ac:dyDescent="0.25">
      <c r="A45" s="56">
        <v>20</v>
      </c>
      <c r="B45" s="215" t="s">
        <v>391</v>
      </c>
      <c r="C45" s="34">
        <v>3</v>
      </c>
      <c r="D45" s="34">
        <v>5</v>
      </c>
      <c r="E45" s="34">
        <v>2</v>
      </c>
      <c r="F45" s="34">
        <v>0</v>
      </c>
      <c r="G45" s="34">
        <v>3</v>
      </c>
      <c r="H45" s="34">
        <v>3</v>
      </c>
      <c r="I45" s="68">
        <v>0</v>
      </c>
      <c r="J45" s="68">
        <v>0</v>
      </c>
      <c r="K45" s="70">
        <v>0</v>
      </c>
      <c r="L45" s="70">
        <v>0</v>
      </c>
      <c r="M45" s="70">
        <v>0</v>
      </c>
      <c r="N45" s="70">
        <v>32</v>
      </c>
      <c r="O45" s="75">
        <v>0</v>
      </c>
      <c r="P45" s="216">
        <v>0</v>
      </c>
    </row>
    <row r="46" spans="1:16" ht="21" customHeight="1" x14ac:dyDescent="0.25">
      <c r="A46" s="56">
        <v>21</v>
      </c>
      <c r="B46" s="217" t="s">
        <v>392</v>
      </c>
      <c r="C46" s="34">
        <v>22</v>
      </c>
      <c r="D46" s="34">
        <v>4</v>
      </c>
      <c r="E46" s="34">
        <v>25</v>
      </c>
      <c r="F46" s="34">
        <v>8</v>
      </c>
      <c r="G46" s="34">
        <v>4</v>
      </c>
      <c r="H46" s="34">
        <v>33</v>
      </c>
      <c r="I46" s="68">
        <v>9</v>
      </c>
      <c r="J46" s="68">
        <v>9</v>
      </c>
      <c r="K46" s="70">
        <v>0</v>
      </c>
      <c r="L46" s="70">
        <v>0</v>
      </c>
      <c r="M46" s="70">
        <v>0</v>
      </c>
      <c r="N46" s="70">
        <v>31</v>
      </c>
      <c r="O46" s="75">
        <v>0</v>
      </c>
      <c r="P46" s="216">
        <v>0</v>
      </c>
    </row>
    <row r="47" spans="1:16" ht="21" customHeight="1" x14ac:dyDescent="0.25">
      <c r="A47" s="56">
        <v>22</v>
      </c>
      <c r="B47" s="217" t="s">
        <v>101</v>
      </c>
      <c r="C47" s="34">
        <v>18</v>
      </c>
      <c r="D47" s="34">
        <v>11</v>
      </c>
      <c r="E47" s="34">
        <v>7</v>
      </c>
      <c r="F47" s="34">
        <v>5</v>
      </c>
      <c r="G47" s="34">
        <v>9</v>
      </c>
      <c r="H47" s="34">
        <v>23</v>
      </c>
      <c r="I47" s="68">
        <v>6</v>
      </c>
      <c r="J47" s="68">
        <v>6</v>
      </c>
      <c r="K47" s="70">
        <v>0</v>
      </c>
      <c r="L47" s="70">
        <v>0</v>
      </c>
      <c r="M47" s="70">
        <v>0</v>
      </c>
      <c r="N47" s="70">
        <v>32</v>
      </c>
      <c r="O47" s="75">
        <v>0</v>
      </c>
      <c r="P47" s="216">
        <v>0</v>
      </c>
    </row>
    <row r="48" spans="1:16" ht="21" customHeight="1" x14ac:dyDescent="0.25">
      <c r="A48" s="56">
        <v>23</v>
      </c>
      <c r="B48" s="217" t="s">
        <v>393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68">
        <v>0</v>
      </c>
      <c r="J48" s="68">
        <v>0</v>
      </c>
      <c r="K48" s="70">
        <v>0</v>
      </c>
      <c r="L48" s="70">
        <v>0</v>
      </c>
      <c r="M48" s="70">
        <v>0</v>
      </c>
      <c r="N48" s="70">
        <v>0</v>
      </c>
      <c r="O48" s="75">
        <v>0</v>
      </c>
      <c r="P48" s="216">
        <v>0</v>
      </c>
    </row>
    <row r="49" spans="1:16" ht="21" customHeight="1" x14ac:dyDescent="0.25">
      <c r="A49" s="218">
        <v>24</v>
      </c>
      <c r="B49" s="219" t="s">
        <v>394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68">
        <v>0</v>
      </c>
      <c r="J49" s="68">
        <v>0</v>
      </c>
      <c r="K49" s="70">
        <v>0</v>
      </c>
      <c r="L49" s="70">
        <v>0</v>
      </c>
      <c r="M49" s="70">
        <v>0</v>
      </c>
      <c r="N49" s="70">
        <v>32</v>
      </c>
      <c r="O49" s="75">
        <v>0</v>
      </c>
      <c r="P49" s="216">
        <v>0</v>
      </c>
    </row>
    <row r="50" spans="1:16" ht="21" customHeight="1" x14ac:dyDescent="0.25">
      <c r="A50" s="218">
        <v>25</v>
      </c>
      <c r="B50" s="215" t="s">
        <v>395</v>
      </c>
      <c r="C50" s="34">
        <v>20</v>
      </c>
      <c r="D50" s="34">
        <v>5</v>
      </c>
      <c r="E50" s="34">
        <v>27</v>
      </c>
      <c r="F50" s="34">
        <v>5</v>
      </c>
      <c r="G50" s="34">
        <v>4</v>
      </c>
      <c r="H50" s="34">
        <v>2</v>
      </c>
      <c r="I50" s="68">
        <v>3</v>
      </c>
      <c r="J50" s="68">
        <v>3</v>
      </c>
      <c r="K50" s="34">
        <v>0</v>
      </c>
      <c r="L50" s="34">
        <v>0</v>
      </c>
      <c r="M50" s="34">
        <v>0</v>
      </c>
      <c r="N50" s="34">
        <v>32</v>
      </c>
      <c r="O50" s="34">
        <v>0</v>
      </c>
      <c r="P50" s="210">
        <v>0</v>
      </c>
    </row>
    <row r="51" spans="1:16" ht="21" customHeight="1" x14ac:dyDescent="0.25">
      <c r="A51" s="218">
        <v>26</v>
      </c>
      <c r="B51" s="215" t="s">
        <v>396</v>
      </c>
      <c r="C51" s="34">
        <v>55</v>
      </c>
      <c r="D51" s="34">
        <v>17</v>
      </c>
      <c r="E51" s="34">
        <v>220</v>
      </c>
      <c r="F51" s="34">
        <v>5</v>
      </c>
      <c r="G51" s="34">
        <v>27</v>
      </c>
      <c r="H51" s="34">
        <v>31</v>
      </c>
      <c r="I51" s="68">
        <v>386</v>
      </c>
      <c r="J51" s="68">
        <v>386</v>
      </c>
      <c r="K51" s="70">
        <v>0</v>
      </c>
      <c r="L51" s="70">
        <v>0</v>
      </c>
      <c r="M51" s="70">
        <v>0</v>
      </c>
      <c r="N51" s="70">
        <v>31</v>
      </c>
      <c r="O51" s="70">
        <v>0</v>
      </c>
      <c r="P51" s="211">
        <v>0</v>
      </c>
    </row>
    <row r="52" spans="1:16" ht="21" customHeight="1" x14ac:dyDescent="0.25">
      <c r="A52" s="218">
        <v>27</v>
      </c>
      <c r="B52" s="215" t="s">
        <v>129</v>
      </c>
      <c r="C52" s="34">
        <v>28</v>
      </c>
      <c r="D52" s="34">
        <v>3</v>
      </c>
      <c r="E52" s="34">
        <v>73</v>
      </c>
      <c r="F52" s="34">
        <v>18</v>
      </c>
      <c r="G52" s="34">
        <v>1</v>
      </c>
      <c r="H52" s="34">
        <v>7</v>
      </c>
      <c r="I52" s="68">
        <v>33</v>
      </c>
      <c r="J52" s="68">
        <v>33</v>
      </c>
      <c r="K52" s="70">
        <v>0</v>
      </c>
      <c r="L52" s="70">
        <v>0</v>
      </c>
      <c r="M52" s="70">
        <v>0</v>
      </c>
      <c r="N52" s="70">
        <v>31</v>
      </c>
      <c r="O52" s="70">
        <v>0</v>
      </c>
      <c r="P52" s="211">
        <v>0</v>
      </c>
    </row>
    <row r="53" spans="1:16" ht="21" customHeight="1" x14ac:dyDescent="0.25">
      <c r="A53" s="218">
        <v>28</v>
      </c>
      <c r="B53" s="215" t="s">
        <v>397</v>
      </c>
      <c r="C53" s="34">
        <v>15</v>
      </c>
      <c r="D53" s="34">
        <v>4</v>
      </c>
      <c r="E53" s="34">
        <v>12</v>
      </c>
      <c r="F53" s="34">
        <v>10</v>
      </c>
      <c r="G53" s="34">
        <v>4</v>
      </c>
      <c r="H53" s="34">
        <v>24</v>
      </c>
      <c r="I53" s="68">
        <v>0</v>
      </c>
      <c r="J53" s="68">
        <v>0</v>
      </c>
      <c r="K53" s="70">
        <v>0</v>
      </c>
      <c r="L53" s="70">
        <v>0</v>
      </c>
      <c r="M53" s="70">
        <v>0</v>
      </c>
      <c r="N53" s="70">
        <v>31</v>
      </c>
      <c r="O53" s="70">
        <v>0</v>
      </c>
      <c r="P53" s="211">
        <v>0</v>
      </c>
    </row>
    <row r="54" spans="1:16" ht="21" customHeight="1" x14ac:dyDescent="0.25">
      <c r="A54" s="218">
        <v>29</v>
      </c>
      <c r="B54" s="215" t="s">
        <v>398</v>
      </c>
      <c r="C54" s="34">
        <v>88</v>
      </c>
      <c r="D54" s="34">
        <v>12</v>
      </c>
      <c r="E54" s="34">
        <v>38</v>
      </c>
      <c r="F54" s="34">
        <v>0</v>
      </c>
      <c r="G54" s="34">
        <v>0</v>
      </c>
      <c r="H54" s="34">
        <v>38</v>
      </c>
      <c r="I54" s="68">
        <v>23</v>
      </c>
      <c r="J54" s="68">
        <v>23</v>
      </c>
      <c r="K54" s="70">
        <v>0</v>
      </c>
      <c r="L54" s="70">
        <v>0</v>
      </c>
      <c r="M54" s="70">
        <v>0</v>
      </c>
      <c r="N54" s="70">
        <v>31</v>
      </c>
      <c r="O54" s="70">
        <v>0</v>
      </c>
      <c r="P54" s="211">
        <v>0</v>
      </c>
    </row>
    <row r="55" spans="1:16" ht="21" customHeight="1" x14ac:dyDescent="0.25">
      <c r="A55" s="218">
        <v>30</v>
      </c>
      <c r="B55" s="215" t="s">
        <v>399</v>
      </c>
      <c r="C55" s="34">
        <v>24</v>
      </c>
      <c r="D55" s="34">
        <v>6</v>
      </c>
      <c r="E55" s="34">
        <v>56</v>
      </c>
      <c r="F55" s="34">
        <v>4</v>
      </c>
      <c r="G55" s="34">
        <v>0</v>
      </c>
      <c r="H55" s="34">
        <v>9</v>
      </c>
      <c r="I55" s="68">
        <v>0</v>
      </c>
      <c r="J55" s="68">
        <v>0</v>
      </c>
      <c r="K55" s="70">
        <v>0</v>
      </c>
      <c r="L55" s="70">
        <v>0</v>
      </c>
      <c r="M55" s="70">
        <v>0</v>
      </c>
      <c r="N55" s="70">
        <v>31</v>
      </c>
      <c r="O55" s="70">
        <v>0</v>
      </c>
      <c r="P55" s="211">
        <v>0</v>
      </c>
    </row>
    <row r="56" spans="1:16" ht="21" customHeight="1" x14ac:dyDescent="0.25">
      <c r="A56" s="218">
        <v>31</v>
      </c>
      <c r="B56" s="215" t="s">
        <v>400</v>
      </c>
      <c r="C56" s="34">
        <v>18</v>
      </c>
      <c r="D56" s="34">
        <v>2</v>
      </c>
      <c r="E56" s="34">
        <v>45</v>
      </c>
      <c r="F56" s="34">
        <v>0</v>
      </c>
      <c r="G56" s="34">
        <v>0</v>
      </c>
      <c r="H56" s="34">
        <v>24</v>
      </c>
      <c r="I56" s="68">
        <v>4</v>
      </c>
      <c r="J56" s="68">
        <v>4</v>
      </c>
      <c r="K56" s="70">
        <v>0</v>
      </c>
      <c r="L56" s="70">
        <v>0</v>
      </c>
      <c r="M56" s="70">
        <v>0</v>
      </c>
      <c r="N56" s="70">
        <v>31</v>
      </c>
      <c r="O56" s="70">
        <v>0</v>
      </c>
      <c r="P56" s="211">
        <v>0</v>
      </c>
    </row>
    <row r="57" spans="1:16" ht="21" customHeight="1" x14ac:dyDescent="0.25">
      <c r="A57" s="218">
        <v>32</v>
      </c>
      <c r="B57" s="215" t="s">
        <v>401</v>
      </c>
      <c r="C57" s="34">
        <v>12</v>
      </c>
      <c r="D57" s="34">
        <v>7</v>
      </c>
      <c r="E57" s="34">
        <v>42</v>
      </c>
      <c r="F57" s="34">
        <v>0</v>
      </c>
      <c r="G57" s="34">
        <v>0</v>
      </c>
      <c r="H57" s="34">
        <v>5</v>
      </c>
      <c r="I57" s="68">
        <v>0</v>
      </c>
      <c r="J57" s="68">
        <v>0</v>
      </c>
      <c r="K57" s="70">
        <v>0</v>
      </c>
      <c r="L57" s="70">
        <v>0</v>
      </c>
      <c r="M57" s="70">
        <v>0</v>
      </c>
      <c r="N57" s="70">
        <v>31</v>
      </c>
      <c r="O57" s="70">
        <v>0</v>
      </c>
      <c r="P57" s="211">
        <v>0</v>
      </c>
    </row>
    <row r="58" spans="1:16" ht="21" customHeight="1" x14ac:dyDescent="0.25">
      <c r="A58" s="218">
        <v>33</v>
      </c>
      <c r="B58" s="215" t="s">
        <v>402</v>
      </c>
      <c r="C58" s="34">
        <v>11</v>
      </c>
      <c r="D58" s="34">
        <v>1</v>
      </c>
      <c r="E58" s="34">
        <v>8</v>
      </c>
      <c r="F58" s="34">
        <v>0</v>
      </c>
      <c r="G58" s="34">
        <v>3</v>
      </c>
      <c r="H58" s="34">
        <v>5</v>
      </c>
      <c r="I58" s="68">
        <v>9</v>
      </c>
      <c r="J58" s="68">
        <v>9</v>
      </c>
      <c r="K58" s="70">
        <v>0</v>
      </c>
      <c r="L58" s="70">
        <v>0</v>
      </c>
      <c r="M58" s="70">
        <v>0</v>
      </c>
      <c r="N58" s="70">
        <v>31</v>
      </c>
      <c r="O58" s="70">
        <v>0</v>
      </c>
      <c r="P58" s="211">
        <v>0</v>
      </c>
    </row>
    <row r="59" spans="1:16" ht="21" customHeight="1" x14ac:dyDescent="0.25">
      <c r="A59" s="220">
        <v>34</v>
      </c>
      <c r="B59" s="215" t="s">
        <v>403</v>
      </c>
      <c r="C59" s="34">
        <v>19</v>
      </c>
      <c r="D59" s="34">
        <v>4</v>
      </c>
      <c r="E59" s="34">
        <v>28</v>
      </c>
      <c r="F59" s="34">
        <v>6</v>
      </c>
      <c r="G59" s="34">
        <v>3</v>
      </c>
      <c r="H59" s="34">
        <v>0</v>
      </c>
      <c r="I59" s="68">
        <v>2</v>
      </c>
      <c r="J59" s="68">
        <v>2</v>
      </c>
      <c r="K59" s="70">
        <v>0</v>
      </c>
      <c r="L59" s="70">
        <v>0</v>
      </c>
      <c r="M59" s="70">
        <v>0</v>
      </c>
      <c r="N59" s="70">
        <v>32</v>
      </c>
      <c r="O59" s="70">
        <v>0</v>
      </c>
      <c r="P59" s="211">
        <v>0</v>
      </c>
    </row>
    <row r="60" spans="1:16" ht="38.25" customHeight="1" thickBot="1" x14ac:dyDescent="0.3">
      <c r="A60" s="221">
        <v>35</v>
      </c>
      <c r="B60" s="222" t="s">
        <v>404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68">
        <v>0</v>
      </c>
      <c r="J60" s="68">
        <v>0</v>
      </c>
      <c r="K60" s="70">
        <v>0</v>
      </c>
      <c r="L60" s="70">
        <v>0</v>
      </c>
      <c r="M60" s="70">
        <v>0</v>
      </c>
      <c r="N60" s="70">
        <v>0</v>
      </c>
      <c r="O60" s="202">
        <v>0</v>
      </c>
      <c r="P60" s="223">
        <v>0</v>
      </c>
    </row>
    <row r="61" spans="1:16" ht="30" customHeight="1" x14ac:dyDescent="0.25">
      <c r="A61" s="480" t="s">
        <v>405</v>
      </c>
      <c r="B61" s="480"/>
      <c r="C61" s="33">
        <v>173</v>
      </c>
      <c r="D61" s="33">
        <v>71</v>
      </c>
      <c r="E61" s="59">
        <v>325</v>
      </c>
      <c r="F61" s="59">
        <v>136</v>
      </c>
      <c r="G61" s="33">
        <v>8</v>
      </c>
      <c r="H61" s="33">
        <v>184</v>
      </c>
      <c r="I61" s="33">
        <v>70</v>
      </c>
      <c r="J61" s="33">
        <v>70</v>
      </c>
      <c r="K61" s="59">
        <v>116</v>
      </c>
      <c r="L61" s="33">
        <v>434</v>
      </c>
      <c r="M61" s="33">
        <v>287</v>
      </c>
      <c r="N61" s="33">
        <v>618</v>
      </c>
      <c r="O61" s="59">
        <v>2</v>
      </c>
      <c r="P61" s="208">
        <v>2</v>
      </c>
    </row>
    <row r="62" spans="1:16" ht="22.5" customHeight="1" x14ac:dyDescent="0.25">
      <c r="A62" s="56">
        <v>1</v>
      </c>
      <c r="B62" s="56" t="s">
        <v>405</v>
      </c>
      <c r="C62" s="34">
        <v>60</v>
      </c>
      <c r="D62" s="34">
        <v>29</v>
      </c>
      <c r="E62" s="70">
        <v>264</v>
      </c>
      <c r="F62" s="70">
        <v>89</v>
      </c>
      <c r="G62" s="34">
        <v>5</v>
      </c>
      <c r="H62" s="34">
        <v>77</v>
      </c>
      <c r="I62" s="56">
        <v>27</v>
      </c>
      <c r="J62" s="56">
        <v>27</v>
      </c>
      <c r="K62" s="34">
        <v>116</v>
      </c>
      <c r="L62" s="56">
        <v>434</v>
      </c>
      <c r="M62" s="34">
        <v>287</v>
      </c>
      <c r="N62" s="34">
        <v>0</v>
      </c>
      <c r="O62" s="34">
        <v>2</v>
      </c>
      <c r="P62" s="210">
        <v>2</v>
      </c>
    </row>
    <row r="63" spans="1:16" ht="22.5" customHeight="1" x14ac:dyDescent="0.25">
      <c r="A63" s="56">
        <v>2</v>
      </c>
      <c r="B63" s="56" t="s">
        <v>406</v>
      </c>
      <c r="C63" s="34">
        <v>2</v>
      </c>
      <c r="D63" s="34">
        <v>0</v>
      </c>
      <c r="E63" s="34">
        <v>0</v>
      </c>
      <c r="F63" s="34">
        <v>0</v>
      </c>
      <c r="G63" s="34">
        <v>0</v>
      </c>
      <c r="H63" s="34">
        <v>2</v>
      </c>
      <c r="I63" s="34">
        <v>1</v>
      </c>
      <c r="J63" s="34">
        <v>1</v>
      </c>
      <c r="K63" s="34">
        <v>0</v>
      </c>
      <c r="L63" s="34">
        <v>0</v>
      </c>
      <c r="M63" s="34">
        <v>0</v>
      </c>
      <c r="N63" s="34">
        <v>25</v>
      </c>
      <c r="O63" s="34">
        <v>0</v>
      </c>
      <c r="P63" s="210">
        <v>0</v>
      </c>
    </row>
    <row r="64" spans="1:16" ht="22.5" customHeight="1" x14ac:dyDescent="0.25">
      <c r="A64" s="56">
        <v>3</v>
      </c>
      <c r="B64" s="56" t="s">
        <v>407</v>
      </c>
      <c r="C64" s="34">
        <v>7</v>
      </c>
      <c r="D64" s="34">
        <v>3</v>
      </c>
      <c r="E64" s="34">
        <v>4</v>
      </c>
      <c r="F64" s="34">
        <v>4</v>
      </c>
      <c r="G64" s="34">
        <v>0</v>
      </c>
      <c r="H64" s="34">
        <v>18</v>
      </c>
      <c r="I64" s="34">
        <v>6</v>
      </c>
      <c r="J64" s="34">
        <v>6</v>
      </c>
      <c r="K64" s="34">
        <v>0</v>
      </c>
      <c r="L64" s="34">
        <v>0</v>
      </c>
      <c r="M64" s="34">
        <v>0</v>
      </c>
      <c r="N64" s="34">
        <v>27</v>
      </c>
      <c r="O64" s="34">
        <v>0</v>
      </c>
      <c r="P64" s="210">
        <v>0</v>
      </c>
    </row>
    <row r="65" spans="1:16" ht="22.5" customHeight="1" x14ac:dyDescent="0.25">
      <c r="A65" s="56">
        <v>4</v>
      </c>
      <c r="B65" s="56" t="s">
        <v>408</v>
      </c>
      <c r="C65" s="34">
        <v>5</v>
      </c>
      <c r="D65" s="34">
        <v>4</v>
      </c>
      <c r="E65" s="34">
        <v>2</v>
      </c>
      <c r="F65" s="34">
        <v>6</v>
      </c>
      <c r="G65" s="34">
        <v>0</v>
      </c>
      <c r="H65" s="34">
        <v>3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30</v>
      </c>
      <c r="O65" s="34">
        <v>0</v>
      </c>
      <c r="P65" s="210">
        <v>0</v>
      </c>
    </row>
    <row r="66" spans="1:16" ht="22.5" customHeight="1" x14ac:dyDescent="0.25">
      <c r="A66" s="56">
        <v>5</v>
      </c>
      <c r="B66" s="56" t="s">
        <v>409</v>
      </c>
      <c r="C66" s="34">
        <v>10</v>
      </c>
      <c r="D66" s="34">
        <v>0</v>
      </c>
      <c r="E66" s="34">
        <v>1</v>
      </c>
      <c r="F66" s="34">
        <v>0</v>
      </c>
      <c r="G66" s="34">
        <v>0</v>
      </c>
      <c r="H66" s="34">
        <v>8</v>
      </c>
      <c r="I66" s="34">
        <v>3</v>
      </c>
      <c r="J66" s="34">
        <v>3</v>
      </c>
      <c r="K66" s="34">
        <v>0</v>
      </c>
      <c r="L66" s="34">
        <v>0</v>
      </c>
      <c r="M66" s="34">
        <v>0</v>
      </c>
      <c r="N66" s="34">
        <v>26</v>
      </c>
      <c r="O66" s="34">
        <v>0</v>
      </c>
      <c r="P66" s="210">
        <v>0</v>
      </c>
    </row>
    <row r="67" spans="1:16" ht="22.5" customHeight="1" x14ac:dyDescent="0.25">
      <c r="A67" s="56">
        <v>6</v>
      </c>
      <c r="B67" s="56" t="s">
        <v>410</v>
      </c>
      <c r="C67" s="34">
        <v>11</v>
      </c>
      <c r="D67" s="34">
        <v>2</v>
      </c>
      <c r="E67" s="34">
        <v>2</v>
      </c>
      <c r="F67" s="34">
        <v>1</v>
      </c>
      <c r="G67" s="34">
        <v>0</v>
      </c>
      <c r="H67" s="34">
        <v>4</v>
      </c>
      <c r="I67" s="34">
        <v>3</v>
      </c>
      <c r="J67" s="34">
        <v>3</v>
      </c>
      <c r="K67" s="34">
        <v>0</v>
      </c>
      <c r="L67" s="34">
        <v>0</v>
      </c>
      <c r="M67" s="34">
        <v>0</v>
      </c>
      <c r="N67" s="34">
        <v>27</v>
      </c>
      <c r="O67" s="34">
        <v>0</v>
      </c>
      <c r="P67" s="210">
        <v>0</v>
      </c>
    </row>
    <row r="68" spans="1:16" ht="22.5" customHeight="1" x14ac:dyDescent="0.25">
      <c r="A68" s="56">
        <v>7</v>
      </c>
      <c r="B68" s="56" t="s">
        <v>411</v>
      </c>
      <c r="C68" s="34">
        <v>12</v>
      </c>
      <c r="D68" s="34">
        <v>9</v>
      </c>
      <c r="E68" s="34">
        <v>10</v>
      </c>
      <c r="F68" s="34">
        <v>12</v>
      </c>
      <c r="G68" s="34">
        <v>0</v>
      </c>
      <c r="H68" s="34">
        <v>14</v>
      </c>
      <c r="I68" s="34">
        <v>3</v>
      </c>
      <c r="J68" s="34">
        <v>3</v>
      </c>
      <c r="K68" s="34">
        <v>0</v>
      </c>
      <c r="L68" s="34">
        <v>0</v>
      </c>
      <c r="M68" s="34">
        <v>0</v>
      </c>
      <c r="N68" s="34">
        <v>28</v>
      </c>
      <c r="O68" s="34">
        <v>0</v>
      </c>
      <c r="P68" s="210">
        <v>0</v>
      </c>
    </row>
    <row r="69" spans="1:16" ht="22.5" customHeight="1" x14ac:dyDescent="0.25">
      <c r="A69" s="56">
        <v>8</v>
      </c>
      <c r="B69" s="56" t="s">
        <v>412</v>
      </c>
      <c r="C69" s="34">
        <v>4</v>
      </c>
      <c r="D69" s="34">
        <v>0</v>
      </c>
      <c r="E69" s="34">
        <v>0</v>
      </c>
      <c r="F69" s="34">
        <v>0</v>
      </c>
      <c r="G69" s="34">
        <v>0</v>
      </c>
      <c r="H69" s="34">
        <v>6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28</v>
      </c>
      <c r="O69" s="34">
        <v>0</v>
      </c>
      <c r="P69" s="210">
        <v>0</v>
      </c>
    </row>
    <row r="70" spans="1:16" ht="22.5" customHeight="1" x14ac:dyDescent="0.25">
      <c r="A70" s="56">
        <v>9</v>
      </c>
      <c r="B70" s="56" t="s">
        <v>413</v>
      </c>
      <c r="C70" s="34">
        <v>7</v>
      </c>
      <c r="D70" s="34">
        <v>5</v>
      </c>
      <c r="E70" s="34">
        <v>2</v>
      </c>
      <c r="F70" s="34">
        <v>1</v>
      </c>
      <c r="G70" s="34">
        <v>0</v>
      </c>
      <c r="H70" s="34">
        <v>32</v>
      </c>
      <c r="I70" s="34">
        <v>3</v>
      </c>
      <c r="J70" s="34">
        <v>3</v>
      </c>
      <c r="K70" s="34">
        <v>0</v>
      </c>
      <c r="L70" s="34">
        <v>0</v>
      </c>
      <c r="M70" s="34">
        <v>0</v>
      </c>
      <c r="N70" s="34">
        <v>27</v>
      </c>
      <c r="O70" s="34">
        <v>0</v>
      </c>
      <c r="P70" s="210">
        <v>0</v>
      </c>
    </row>
    <row r="71" spans="1:16" ht="22.5" customHeight="1" x14ac:dyDescent="0.25">
      <c r="A71" s="56">
        <v>10</v>
      </c>
      <c r="B71" s="56" t="s">
        <v>414</v>
      </c>
      <c r="C71" s="34">
        <v>13</v>
      </c>
      <c r="D71" s="34">
        <v>8</v>
      </c>
      <c r="E71" s="34">
        <v>0</v>
      </c>
      <c r="F71" s="34">
        <v>0</v>
      </c>
      <c r="G71" s="34">
        <v>0</v>
      </c>
      <c r="H71" s="34">
        <v>2</v>
      </c>
      <c r="I71" s="34">
        <v>5</v>
      </c>
      <c r="J71" s="34">
        <v>5</v>
      </c>
      <c r="K71" s="34">
        <v>0</v>
      </c>
      <c r="L71" s="34">
        <v>0</v>
      </c>
      <c r="M71" s="34">
        <v>0</v>
      </c>
      <c r="N71" s="34">
        <v>25</v>
      </c>
      <c r="O71" s="34">
        <v>0</v>
      </c>
      <c r="P71" s="210">
        <v>0</v>
      </c>
    </row>
    <row r="72" spans="1:16" ht="22.5" customHeight="1" x14ac:dyDescent="0.25">
      <c r="A72" s="56">
        <v>11</v>
      </c>
      <c r="B72" s="56" t="s">
        <v>415</v>
      </c>
      <c r="C72" s="2">
        <v>4</v>
      </c>
      <c r="D72" s="2">
        <v>0</v>
      </c>
      <c r="E72" s="2">
        <v>1</v>
      </c>
      <c r="F72" s="2">
        <v>0</v>
      </c>
      <c r="G72" s="2">
        <v>0</v>
      </c>
      <c r="H72" s="2">
        <v>4</v>
      </c>
      <c r="I72" s="2">
        <v>1</v>
      </c>
      <c r="J72" s="2">
        <v>1</v>
      </c>
      <c r="K72" s="34">
        <v>0</v>
      </c>
      <c r="L72" s="34">
        <v>0</v>
      </c>
      <c r="M72" s="34">
        <v>0</v>
      </c>
      <c r="N72" s="2">
        <v>26</v>
      </c>
      <c r="O72" s="34">
        <v>0</v>
      </c>
      <c r="P72" s="210">
        <v>0</v>
      </c>
    </row>
    <row r="73" spans="1:16" ht="18.75" customHeight="1" x14ac:dyDescent="0.25">
      <c r="A73" s="224">
        <v>16</v>
      </c>
      <c r="B73" s="34" t="s">
        <v>416</v>
      </c>
      <c r="C73" s="70">
        <v>1</v>
      </c>
      <c r="D73" s="70">
        <v>0</v>
      </c>
      <c r="E73" s="70">
        <v>1</v>
      </c>
      <c r="F73" s="70">
        <v>3</v>
      </c>
      <c r="G73" s="70">
        <v>0</v>
      </c>
      <c r="H73" s="70">
        <v>1</v>
      </c>
      <c r="I73" s="70">
        <v>3</v>
      </c>
      <c r="J73" s="70">
        <v>3</v>
      </c>
      <c r="K73" s="34">
        <v>0</v>
      </c>
      <c r="L73" s="34">
        <v>0</v>
      </c>
      <c r="M73" s="34">
        <v>0</v>
      </c>
      <c r="N73" s="34">
        <v>28</v>
      </c>
      <c r="O73" s="34">
        <v>0</v>
      </c>
      <c r="P73" s="210">
        <v>0</v>
      </c>
    </row>
    <row r="74" spans="1:16" ht="18.75" customHeight="1" x14ac:dyDescent="0.25">
      <c r="A74" s="225">
        <v>17</v>
      </c>
      <c r="B74" s="34" t="s">
        <v>417</v>
      </c>
      <c r="C74" s="70">
        <v>6</v>
      </c>
      <c r="D74" s="70">
        <v>0</v>
      </c>
      <c r="E74" s="70">
        <v>4</v>
      </c>
      <c r="F74" s="70">
        <v>2</v>
      </c>
      <c r="G74" s="70">
        <v>0</v>
      </c>
      <c r="H74" s="70">
        <v>2</v>
      </c>
      <c r="I74" s="70">
        <v>3</v>
      </c>
      <c r="J74" s="70">
        <v>3</v>
      </c>
      <c r="K74" s="34">
        <v>0</v>
      </c>
      <c r="L74" s="34">
        <v>0</v>
      </c>
      <c r="M74" s="34">
        <v>0</v>
      </c>
      <c r="N74" s="34">
        <v>31</v>
      </c>
      <c r="O74" s="34">
        <v>0</v>
      </c>
      <c r="P74" s="210">
        <v>0</v>
      </c>
    </row>
    <row r="75" spans="1:16" ht="18.75" customHeight="1" x14ac:dyDescent="0.25">
      <c r="A75" s="224">
        <v>18</v>
      </c>
      <c r="B75" s="34" t="s">
        <v>418</v>
      </c>
      <c r="C75" s="70">
        <v>2</v>
      </c>
      <c r="D75" s="70">
        <v>0</v>
      </c>
      <c r="E75" s="70">
        <v>3</v>
      </c>
      <c r="F75" s="70">
        <v>1</v>
      </c>
      <c r="G75" s="70">
        <v>0</v>
      </c>
      <c r="H75" s="70">
        <v>0</v>
      </c>
      <c r="I75" s="70">
        <v>0</v>
      </c>
      <c r="J75" s="70">
        <v>0</v>
      </c>
      <c r="K75" s="34">
        <v>0</v>
      </c>
      <c r="L75" s="34">
        <v>0</v>
      </c>
      <c r="M75" s="34">
        <v>0</v>
      </c>
      <c r="N75" s="34">
        <v>27</v>
      </c>
      <c r="O75" s="34">
        <v>0</v>
      </c>
      <c r="P75" s="210">
        <v>0</v>
      </c>
    </row>
    <row r="76" spans="1:16" ht="18.75" customHeight="1" x14ac:dyDescent="0.25">
      <c r="A76" s="225">
        <v>19</v>
      </c>
      <c r="B76" s="34" t="s">
        <v>419</v>
      </c>
      <c r="C76" s="70">
        <v>10</v>
      </c>
      <c r="D76" s="70">
        <v>2</v>
      </c>
      <c r="E76" s="70">
        <v>3</v>
      </c>
      <c r="F76" s="70">
        <v>2</v>
      </c>
      <c r="G76" s="70">
        <v>0</v>
      </c>
      <c r="H76" s="70">
        <v>4</v>
      </c>
      <c r="I76" s="70">
        <v>1</v>
      </c>
      <c r="J76" s="70">
        <v>1</v>
      </c>
      <c r="K76" s="34">
        <v>0</v>
      </c>
      <c r="L76" s="34">
        <v>0</v>
      </c>
      <c r="M76" s="34">
        <v>0</v>
      </c>
      <c r="N76" s="34">
        <v>28</v>
      </c>
      <c r="O76" s="34">
        <v>0</v>
      </c>
      <c r="P76" s="210">
        <v>0</v>
      </c>
    </row>
    <row r="77" spans="1:16" ht="18.75" customHeight="1" x14ac:dyDescent="0.25">
      <c r="A77" s="225">
        <v>15</v>
      </c>
      <c r="B77" s="34" t="s">
        <v>420</v>
      </c>
      <c r="C77" s="70">
        <v>5</v>
      </c>
      <c r="D77" s="70">
        <v>4</v>
      </c>
      <c r="E77" s="70">
        <v>7</v>
      </c>
      <c r="F77" s="70">
        <v>6</v>
      </c>
      <c r="G77" s="70">
        <v>0</v>
      </c>
      <c r="H77" s="70">
        <v>2</v>
      </c>
      <c r="I77" s="70">
        <v>3</v>
      </c>
      <c r="J77" s="70">
        <v>3</v>
      </c>
      <c r="K77" s="34">
        <v>0</v>
      </c>
      <c r="L77" s="34">
        <v>0</v>
      </c>
      <c r="M77" s="34">
        <v>0</v>
      </c>
      <c r="N77" s="34">
        <v>30</v>
      </c>
      <c r="O77" s="34">
        <v>0</v>
      </c>
      <c r="P77" s="210">
        <v>0</v>
      </c>
    </row>
    <row r="78" spans="1:16" ht="18.75" customHeight="1" x14ac:dyDescent="0.25">
      <c r="A78" s="224">
        <v>12</v>
      </c>
      <c r="B78" s="34" t="s">
        <v>421</v>
      </c>
      <c r="C78" s="70">
        <v>8</v>
      </c>
      <c r="D78" s="70">
        <v>3</v>
      </c>
      <c r="E78" s="70">
        <v>5</v>
      </c>
      <c r="F78" s="70">
        <v>3</v>
      </c>
      <c r="G78" s="70">
        <v>3</v>
      </c>
      <c r="H78" s="70">
        <v>0</v>
      </c>
      <c r="I78" s="70">
        <v>0</v>
      </c>
      <c r="J78" s="70">
        <v>0</v>
      </c>
      <c r="K78" s="34">
        <v>0</v>
      </c>
      <c r="L78" s="34">
        <v>0</v>
      </c>
      <c r="M78" s="34">
        <v>0</v>
      </c>
      <c r="N78" s="34">
        <v>26</v>
      </c>
      <c r="O78" s="34">
        <v>0</v>
      </c>
      <c r="P78" s="210">
        <v>0</v>
      </c>
    </row>
    <row r="79" spans="1:16" ht="18.75" customHeight="1" x14ac:dyDescent="0.25">
      <c r="A79" s="225">
        <v>13</v>
      </c>
      <c r="B79" s="34" t="s">
        <v>422</v>
      </c>
      <c r="C79" s="70">
        <v>0</v>
      </c>
      <c r="D79" s="70">
        <v>0</v>
      </c>
      <c r="E79" s="70">
        <v>4</v>
      </c>
      <c r="F79" s="70">
        <v>1</v>
      </c>
      <c r="G79" s="70">
        <v>0</v>
      </c>
      <c r="H79" s="70">
        <v>1</v>
      </c>
      <c r="I79" s="70">
        <v>1</v>
      </c>
      <c r="J79" s="70">
        <v>1</v>
      </c>
      <c r="K79" s="34">
        <v>0</v>
      </c>
      <c r="L79" s="34">
        <v>0</v>
      </c>
      <c r="M79" s="34">
        <v>0</v>
      </c>
      <c r="N79" s="34">
        <v>30</v>
      </c>
      <c r="O79" s="34">
        <v>0</v>
      </c>
      <c r="P79" s="210">
        <v>0</v>
      </c>
    </row>
    <row r="80" spans="1:16" ht="18.75" customHeight="1" x14ac:dyDescent="0.25">
      <c r="A80" s="224">
        <v>20</v>
      </c>
      <c r="B80" s="34" t="s">
        <v>423</v>
      </c>
      <c r="C80" s="70">
        <v>0</v>
      </c>
      <c r="D80" s="70">
        <v>0</v>
      </c>
      <c r="E80" s="70">
        <v>0</v>
      </c>
      <c r="F80" s="70">
        <v>0</v>
      </c>
      <c r="G80" s="70">
        <v>0</v>
      </c>
      <c r="H80" s="70">
        <v>0</v>
      </c>
      <c r="I80" s="70">
        <v>1</v>
      </c>
      <c r="J80" s="70">
        <v>1</v>
      </c>
      <c r="K80" s="34">
        <v>0</v>
      </c>
      <c r="L80" s="34">
        <v>0</v>
      </c>
      <c r="M80" s="34">
        <v>0</v>
      </c>
      <c r="N80" s="34"/>
      <c r="O80" s="34">
        <v>0</v>
      </c>
      <c r="P80" s="210">
        <v>0</v>
      </c>
    </row>
    <row r="81" spans="1:16" ht="18.75" customHeight="1" x14ac:dyDescent="0.25">
      <c r="A81" s="225">
        <v>21</v>
      </c>
      <c r="B81" s="34" t="s">
        <v>424</v>
      </c>
      <c r="C81" s="70">
        <v>0</v>
      </c>
      <c r="D81" s="70">
        <v>0</v>
      </c>
      <c r="E81" s="70">
        <v>1</v>
      </c>
      <c r="F81" s="70">
        <v>1</v>
      </c>
      <c r="G81" s="70">
        <v>0</v>
      </c>
      <c r="H81" s="70">
        <v>0</v>
      </c>
      <c r="I81" s="70">
        <v>0</v>
      </c>
      <c r="J81" s="70">
        <v>0</v>
      </c>
      <c r="K81" s="34">
        <v>0</v>
      </c>
      <c r="L81" s="34">
        <v>0</v>
      </c>
      <c r="M81" s="34">
        <v>0</v>
      </c>
      <c r="N81" s="34">
        <v>27</v>
      </c>
      <c r="O81" s="34">
        <v>0</v>
      </c>
      <c r="P81" s="210">
        <v>0</v>
      </c>
    </row>
    <row r="82" spans="1:16" ht="18.75" customHeight="1" x14ac:dyDescent="0.25">
      <c r="A82" s="224">
        <v>22</v>
      </c>
      <c r="B82" s="34" t="s">
        <v>425</v>
      </c>
      <c r="C82" s="70">
        <v>0</v>
      </c>
      <c r="D82" s="70">
        <v>0</v>
      </c>
      <c r="E82" s="70">
        <v>2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34">
        <v>0</v>
      </c>
      <c r="L82" s="34">
        <v>0</v>
      </c>
      <c r="M82" s="34">
        <v>0</v>
      </c>
      <c r="N82" s="34">
        <v>25</v>
      </c>
      <c r="O82" s="34">
        <v>0</v>
      </c>
      <c r="P82" s="210">
        <v>0</v>
      </c>
    </row>
    <row r="83" spans="1:16" ht="18.75" customHeight="1" x14ac:dyDescent="0.25">
      <c r="A83" s="225">
        <v>23</v>
      </c>
      <c r="B83" s="34" t="s">
        <v>426</v>
      </c>
      <c r="C83" s="70">
        <v>3</v>
      </c>
      <c r="D83" s="70">
        <v>1</v>
      </c>
      <c r="E83" s="70">
        <v>3</v>
      </c>
      <c r="F83" s="70">
        <v>2</v>
      </c>
      <c r="G83" s="70">
        <v>0</v>
      </c>
      <c r="H83" s="70">
        <v>0</v>
      </c>
      <c r="I83" s="70">
        <v>0</v>
      </c>
      <c r="J83" s="70">
        <v>0</v>
      </c>
      <c r="K83" s="34">
        <v>0</v>
      </c>
      <c r="L83" s="34">
        <v>0</v>
      </c>
      <c r="M83" s="34">
        <v>0</v>
      </c>
      <c r="N83" s="34">
        <v>29</v>
      </c>
      <c r="O83" s="34">
        <v>0</v>
      </c>
      <c r="P83" s="210">
        <v>0</v>
      </c>
    </row>
    <row r="84" spans="1:16" ht="18.75" customHeight="1" x14ac:dyDescent="0.25">
      <c r="A84" s="224">
        <v>24</v>
      </c>
      <c r="B84" s="34" t="s">
        <v>427</v>
      </c>
      <c r="C84" s="70">
        <v>2</v>
      </c>
      <c r="D84" s="70">
        <v>1</v>
      </c>
      <c r="E84" s="70">
        <v>3</v>
      </c>
      <c r="F84" s="70">
        <v>1</v>
      </c>
      <c r="G84" s="70">
        <v>0</v>
      </c>
      <c r="H84" s="70">
        <v>3</v>
      </c>
      <c r="I84" s="70">
        <v>1</v>
      </c>
      <c r="J84" s="70">
        <v>1</v>
      </c>
      <c r="K84" s="34">
        <v>0</v>
      </c>
      <c r="L84" s="34">
        <v>0</v>
      </c>
      <c r="M84" s="34">
        <v>0</v>
      </c>
      <c r="N84" s="34">
        <v>26</v>
      </c>
      <c r="O84" s="34">
        <v>0</v>
      </c>
      <c r="P84" s="210">
        <v>0</v>
      </c>
    </row>
    <row r="85" spans="1:16" ht="18.75" customHeight="1" x14ac:dyDescent="0.25">
      <c r="A85" s="225">
        <v>25</v>
      </c>
      <c r="B85" s="2" t="s">
        <v>428</v>
      </c>
      <c r="C85" s="70">
        <v>1</v>
      </c>
      <c r="D85" s="70">
        <v>0</v>
      </c>
      <c r="E85" s="70">
        <v>2</v>
      </c>
      <c r="F85" s="70">
        <v>0</v>
      </c>
      <c r="G85" s="70">
        <v>0</v>
      </c>
      <c r="H85" s="70">
        <v>0</v>
      </c>
      <c r="I85" s="70">
        <v>0</v>
      </c>
      <c r="J85" s="70">
        <v>0</v>
      </c>
      <c r="K85" s="34">
        <v>0</v>
      </c>
      <c r="L85" s="34">
        <v>0</v>
      </c>
      <c r="M85" s="34">
        <v>0</v>
      </c>
      <c r="N85" s="34">
        <v>25</v>
      </c>
      <c r="O85" s="34">
        <v>0</v>
      </c>
      <c r="P85" s="210">
        <v>0</v>
      </c>
    </row>
    <row r="86" spans="1:16" ht="18.75" customHeight="1" thickBot="1" x14ac:dyDescent="0.3">
      <c r="A86" s="226">
        <v>14</v>
      </c>
      <c r="B86" s="221" t="s">
        <v>429</v>
      </c>
      <c r="C86" s="202">
        <v>0</v>
      </c>
      <c r="D86" s="202">
        <v>0</v>
      </c>
      <c r="E86" s="202">
        <v>1</v>
      </c>
      <c r="F86" s="202">
        <v>1</v>
      </c>
      <c r="G86" s="202">
        <v>0</v>
      </c>
      <c r="H86" s="202">
        <v>1</v>
      </c>
      <c r="I86" s="202">
        <v>5</v>
      </c>
      <c r="J86" s="202">
        <v>5</v>
      </c>
      <c r="K86" s="34">
        <v>0</v>
      </c>
      <c r="L86" s="34">
        <v>0</v>
      </c>
      <c r="M86" s="34">
        <v>0</v>
      </c>
      <c r="N86" s="46">
        <v>17</v>
      </c>
      <c r="O86" s="46">
        <v>0</v>
      </c>
      <c r="P86" s="227">
        <v>0</v>
      </c>
    </row>
    <row r="87" spans="1:16" ht="30" customHeight="1" x14ac:dyDescent="0.25">
      <c r="A87" s="480" t="s">
        <v>117</v>
      </c>
      <c r="B87" s="480"/>
      <c r="C87" s="49">
        <v>283</v>
      </c>
      <c r="D87" s="49">
        <v>124</v>
      </c>
      <c r="E87" s="49">
        <v>370</v>
      </c>
      <c r="F87" s="49">
        <v>544</v>
      </c>
      <c r="G87" s="49">
        <v>99</v>
      </c>
      <c r="H87" s="49">
        <v>405</v>
      </c>
      <c r="I87" s="49">
        <v>182</v>
      </c>
      <c r="J87" s="49">
        <v>182</v>
      </c>
      <c r="K87" s="49">
        <v>136</v>
      </c>
      <c r="L87" s="49">
        <v>234</v>
      </c>
      <c r="M87" s="228">
        <v>246</v>
      </c>
      <c r="N87" s="228">
        <v>36</v>
      </c>
      <c r="O87" s="228">
        <v>0</v>
      </c>
      <c r="P87" s="229">
        <v>2</v>
      </c>
    </row>
    <row r="88" spans="1:16" ht="22.5" customHeight="1" x14ac:dyDescent="0.25">
      <c r="A88" s="56">
        <v>1</v>
      </c>
      <c r="B88" s="56" t="s">
        <v>117</v>
      </c>
      <c r="C88" s="230">
        <v>81</v>
      </c>
      <c r="D88" s="230">
        <v>26</v>
      </c>
      <c r="E88" s="230">
        <v>60</v>
      </c>
      <c r="F88" s="230">
        <v>53</v>
      </c>
      <c r="G88" s="230">
        <v>17</v>
      </c>
      <c r="H88" s="230">
        <v>112</v>
      </c>
      <c r="I88" s="230">
        <v>47</v>
      </c>
      <c r="J88" s="230">
        <v>47</v>
      </c>
      <c r="K88" s="230">
        <v>136</v>
      </c>
      <c r="L88" s="230">
        <v>234</v>
      </c>
      <c r="M88" s="231">
        <v>246</v>
      </c>
      <c r="N88" s="231">
        <v>0</v>
      </c>
      <c r="O88" s="231">
        <v>0</v>
      </c>
      <c r="P88" s="77">
        <v>2</v>
      </c>
    </row>
    <row r="89" spans="1:16" ht="22.5" customHeight="1" x14ac:dyDescent="0.25">
      <c r="A89" s="56">
        <v>2</v>
      </c>
      <c r="B89" s="56" t="s">
        <v>430</v>
      </c>
      <c r="C89" s="68">
        <v>15</v>
      </c>
      <c r="D89" s="68">
        <v>4</v>
      </c>
      <c r="E89" s="68">
        <v>23</v>
      </c>
      <c r="F89" s="68">
        <v>39</v>
      </c>
      <c r="G89" s="68">
        <v>2</v>
      </c>
      <c r="H89" s="68">
        <v>37</v>
      </c>
      <c r="I89" s="68">
        <v>8</v>
      </c>
      <c r="J89" s="68">
        <v>8</v>
      </c>
      <c r="K89" s="68">
        <v>0</v>
      </c>
      <c r="L89" s="68">
        <v>0</v>
      </c>
      <c r="M89" s="194">
        <v>0</v>
      </c>
      <c r="N89" s="194">
        <v>2</v>
      </c>
      <c r="O89" s="194">
        <v>0</v>
      </c>
      <c r="P89" s="77">
        <v>0</v>
      </c>
    </row>
    <row r="90" spans="1:16" ht="22.5" customHeight="1" x14ac:dyDescent="0.25">
      <c r="A90" s="56">
        <v>3</v>
      </c>
      <c r="B90" s="56" t="s">
        <v>431</v>
      </c>
      <c r="C90" s="68">
        <v>11</v>
      </c>
      <c r="D90" s="68">
        <v>5</v>
      </c>
      <c r="E90" s="68">
        <v>15</v>
      </c>
      <c r="F90" s="68">
        <v>22</v>
      </c>
      <c r="G90" s="68">
        <v>3</v>
      </c>
      <c r="H90" s="68">
        <v>24</v>
      </c>
      <c r="I90" s="68">
        <v>7</v>
      </c>
      <c r="J90" s="68">
        <v>7</v>
      </c>
      <c r="K90" s="68">
        <v>0</v>
      </c>
      <c r="L90" s="68">
        <v>0</v>
      </c>
      <c r="M90" s="194">
        <v>0</v>
      </c>
      <c r="N90" s="194">
        <v>2</v>
      </c>
      <c r="O90" s="194">
        <v>0</v>
      </c>
      <c r="P90" s="77">
        <v>0</v>
      </c>
    </row>
    <row r="91" spans="1:16" ht="22.5" customHeight="1" x14ac:dyDescent="0.25">
      <c r="A91" s="56">
        <v>4</v>
      </c>
      <c r="B91" s="56" t="s">
        <v>432</v>
      </c>
      <c r="C91" s="68">
        <v>29</v>
      </c>
      <c r="D91" s="68">
        <v>12</v>
      </c>
      <c r="E91" s="68">
        <v>35</v>
      </c>
      <c r="F91" s="68">
        <v>62</v>
      </c>
      <c r="G91" s="68">
        <v>9</v>
      </c>
      <c r="H91" s="68">
        <v>26</v>
      </c>
      <c r="I91" s="68">
        <v>17</v>
      </c>
      <c r="J91" s="68">
        <v>17</v>
      </c>
      <c r="K91" s="68">
        <v>0</v>
      </c>
      <c r="L91" s="68">
        <v>0</v>
      </c>
      <c r="M91" s="194">
        <v>0</v>
      </c>
      <c r="N91" s="194">
        <v>2</v>
      </c>
      <c r="O91" s="194">
        <v>0</v>
      </c>
      <c r="P91" s="77">
        <v>0</v>
      </c>
    </row>
    <row r="92" spans="1:16" ht="22.5" customHeight="1" x14ac:dyDescent="0.25">
      <c r="A92" s="56">
        <v>5</v>
      </c>
      <c r="B92" s="56" t="s">
        <v>433</v>
      </c>
      <c r="C92" s="68">
        <v>13</v>
      </c>
      <c r="D92" s="68">
        <v>8</v>
      </c>
      <c r="E92" s="68">
        <v>25</v>
      </c>
      <c r="F92" s="68">
        <v>57</v>
      </c>
      <c r="G92" s="68">
        <v>5</v>
      </c>
      <c r="H92" s="68">
        <v>19</v>
      </c>
      <c r="I92" s="68">
        <v>9</v>
      </c>
      <c r="J92" s="68">
        <v>9</v>
      </c>
      <c r="K92" s="68">
        <v>0</v>
      </c>
      <c r="L92" s="68">
        <v>0</v>
      </c>
      <c r="M92" s="194">
        <v>0</v>
      </c>
      <c r="N92" s="194">
        <v>2</v>
      </c>
      <c r="O92" s="194">
        <v>0</v>
      </c>
      <c r="P92" s="77">
        <v>0</v>
      </c>
    </row>
    <row r="93" spans="1:16" ht="22.5" customHeight="1" x14ac:dyDescent="0.25">
      <c r="A93" s="56">
        <v>6</v>
      </c>
      <c r="B93" s="56" t="s">
        <v>434</v>
      </c>
      <c r="C93" s="68">
        <v>8</v>
      </c>
      <c r="D93" s="68">
        <v>2</v>
      </c>
      <c r="E93" s="68">
        <v>9</v>
      </c>
      <c r="F93" s="68">
        <v>13</v>
      </c>
      <c r="G93" s="68">
        <v>2</v>
      </c>
      <c r="H93" s="68">
        <v>10</v>
      </c>
      <c r="I93" s="68">
        <v>5</v>
      </c>
      <c r="J93" s="68">
        <v>5</v>
      </c>
      <c r="K93" s="68">
        <v>0</v>
      </c>
      <c r="L93" s="68">
        <v>0</v>
      </c>
      <c r="M93" s="194">
        <v>0</v>
      </c>
      <c r="N93" s="194">
        <v>2</v>
      </c>
      <c r="O93" s="194">
        <v>0</v>
      </c>
      <c r="P93" s="77">
        <v>0</v>
      </c>
    </row>
    <row r="94" spans="1:16" ht="22.5" customHeight="1" x14ac:dyDescent="0.25">
      <c r="A94" s="56">
        <v>7</v>
      </c>
      <c r="B94" s="56" t="s">
        <v>435</v>
      </c>
      <c r="C94" s="68">
        <v>17</v>
      </c>
      <c r="D94" s="68">
        <v>11</v>
      </c>
      <c r="E94" s="68">
        <v>28</v>
      </c>
      <c r="F94" s="68">
        <v>47</v>
      </c>
      <c r="G94" s="68">
        <v>6</v>
      </c>
      <c r="H94" s="68">
        <v>41</v>
      </c>
      <c r="I94" s="68">
        <v>19</v>
      </c>
      <c r="J94" s="68">
        <v>19</v>
      </c>
      <c r="K94" s="68">
        <v>0</v>
      </c>
      <c r="L94" s="68">
        <v>0</v>
      </c>
      <c r="M94" s="194">
        <v>0</v>
      </c>
      <c r="N94" s="194">
        <v>2</v>
      </c>
      <c r="O94" s="194">
        <v>0</v>
      </c>
      <c r="P94" s="77">
        <v>0</v>
      </c>
    </row>
    <row r="95" spans="1:16" ht="22.5" customHeight="1" x14ac:dyDescent="0.25">
      <c r="A95" s="56">
        <v>8</v>
      </c>
      <c r="B95" s="56" t="s">
        <v>436</v>
      </c>
      <c r="C95" s="68">
        <v>24</v>
      </c>
      <c r="D95" s="68">
        <v>12</v>
      </c>
      <c r="E95" s="68">
        <v>43</v>
      </c>
      <c r="F95" s="68">
        <v>51</v>
      </c>
      <c r="G95" s="68">
        <v>14</v>
      </c>
      <c r="H95" s="68">
        <v>23</v>
      </c>
      <c r="I95" s="68">
        <v>14</v>
      </c>
      <c r="J95" s="68">
        <v>14</v>
      </c>
      <c r="K95" s="68">
        <v>0</v>
      </c>
      <c r="L95" s="68">
        <v>0</v>
      </c>
      <c r="M95" s="194">
        <v>0</v>
      </c>
      <c r="N95" s="194">
        <v>2</v>
      </c>
      <c r="O95" s="194">
        <v>0</v>
      </c>
      <c r="P95" s="77">
        <v>0</v>
      </c>
    </row>
    <row r="96" spans="1:16" ht="22.5" customHeight="1" x14ac:dyDescent="0.25">
      <c r="A96" s="56">
        <v>9</v>
      </c>
      <c r="B96" s="56" t="s">
        <v>437</v>
      </c>
      <c r="C96" s="68">
        <v>17</v>
      </c>
      <c r="D96" s="68">
        <v>7</v>
      </c>
      <c r="E96" s="68">
        <v>21</v>
      </c>
      <c r="F96" s="68">
        <v>18</v>
      </c>
      <c r="G96" s="68">
        <v>6</v>
      </c>
      <c r="H96" s="68">
        <v>11</v>
      </c>
      <c r="I96" s="68">
        <v>7</v>
      </c>
      <c r="J96" s="68">
        <v>7</v>
      </c>
      <c r="K96" s="68">
        <v>0</v>
      </c>
      <c r="L96" s="68">
        <v>0</v>
      </c>
      <c r="M96" s="194">
        <v>0</v>
      </c>
      <c r="N96" s="194">
        <v>2</v>
      </c>
      <c r="O96" s="194">
        <v>0</v>
      </c>
      <c r="P96" s="77">
        <v>0</v>
      </c>
    </row>
    <row r="97" spans="1:16" ht="22.5" customHeight="1" x14ac:dyDescent="0.25">
      <c r="A97" s="56">
        <v>10</v>
      </c>
      <c r="B97" s="56" t="s">
        <v>438</v>
      </c>
      <c r="C97" s="232">
        <v>0</v>
      </c>
      <c r="D97" s="232">
        <v>0</v>
      </c>
      <c r="E97" s="232">
        <v>0</v>
      </c>
      <c r="F97" s="232">
        <v>0</v>
      </c>
      <c r="G97" s="232">
        <f t="shared" ref="G97:G113" ca="1" si="1">G97:G3401</f>
        <v>0</v>
      </c>
      <c r="H97" s="232">
        <v>0</v>
      </c>
      <c r="I97" s="232">
        <v>0</v>
      </c>
      <c r="J97" s="232">
        <v>0</v>
      </c>
      <c r="K97" s="232">
        <v>0</v>
      </c>
      <c r="L97" s="232">
        <v>0</v>
      </c>
      <c r="M97" s="233">
        <v>0</v>
      </c>
      <c r="N97" s="234">
        <v>0</v>
      </c>
      <c r="O97" s="233">
        <v>0</v>
      </c>
      <c r="P97" s="77">
        <v>0</v>
      </c>
    </row>
    <row r="98" spans="1:16" ht="22.5" customHeight="1" x14ac:dyDescent="0.25">
      <c r="A98" s="213">
        <v>11</v>
      </c>
      <c r="B98" s="213" t="s">
        <v>439</v>
      </c>
      <c r="C98" s="235">
        <v>13</v>
      </c>
      <c r="D98" s="235">
        <v>8</v>
      </c>
      <c r="E98" s="235">
        <v>12</v>
      </c>
      <c r="F98" s="71">
        <v>19</v>
      </c>
      <c r="G98" s="235">
        <v>6</v>
      </c>
      <c r="H98" s="235">
        <v>21</v>
      </c>
      <c r="I98" s="235">
        <v>8</v>
      </c>
      <c r="J98" s="235">
        <v>8</v>
      </c>
      <c r="K98" s="235">
        <v>0</v>
      </c>
      <c r="L98" s="235">
        <v>0</v>
      </c>
      <c r="M98" s="235">
        <v>0</v>
      </c>
      <c r="N98" s="235">
        <v>2</v>
      </c>
      <c r="O98" s="235">
        <v>0</v>
      </c>
      <c r="P98" s="236">
        <v>0</v>
      </c>
    </row>
    <row r="99" spans="1:16" ht="22.5" customHeight="1" x14ac:dyDescent="0.25">
      <c r="A99" s="213">
        <v>12</v>
      </c>
      <c r="B99" s="235" t="s">
        <v>440</v>
      </c>
      <c r="C99" s="235">
        <v>4</v>
      </c>
      <c r="D99" s="235">
        <v>2</v>
      </c>
      <c r="E99" s="235">
        <v>5</v>
      </c>
      <c r="F99" s="71">
        <v>7</v>
      </c>
      <c r="G99" s="235">
        <v>4</v>
      </c>
      <c r="H99" s="235">
        <v>9</v>
      </c>
      <c r="I99" s="235">
        <v>5</v>
      </c>
      <c r="J99" s="235">
        <v>5</v>
      </c>
      <c r="K99" s="235">
        <v>0</v>
      </c>
      <c r="L99" s="235">
        <v>0</v>
      </c>
      <c r="M99" s="235">
        <v>0</v>
      </c>
      <c r="N99" s="235">
        <v>2</v>
      </c>
      <c r="O99" s="235">
        <v>0</v>
      </c>
      <c r="P99" s="236">
        <v>0</v>
      </c>
    </row>
    <row r="100" spans="1:16" ht="22.5" customHeight="1" x14ac:dyDescent="0.25">
      <c r="A100" s="56">
        <v>13</v>
      </c>
      <c r="B100" s="235" t="s">
        <v>441</v>
      </c>
      <c r="C100" s="235">
        <v>5</v>
      </c>
      <c r="D100" s="235">
        <v>3</v>
      </c>
      <c r="E100" s="235">
        <v>13</v>
      </c>
      <c r="F100" s="235">
        <v>23</v>
      </c>
      <c r="G100" s="235">
        <v>3</v>
      </c>
      <c r="H100" s="235">
        <v>8</v>
      </c>
      <c r="I100" s="235">
        <v>4</v>
      </c>
      <c r="J100" s="235">
        <v>4</v>
      </c>
      <c r="K100" s="235">
        <v>0</v>
      </c>
      <c r="L100" s="235">
        <v>0</v>
      </c>
      <c r="M100" s="235">
        <v>0</v>
      </c>
      <c r="N100" s="235">
        <v>2</v>
      </c>
      <c r="O100" s="235">
        <v>0</v>
      </c>
      <c r="P100" s="77">
        <v>0</v>
      </c>
    </row>
    <row r="101" spans="1:16" ht="22.5" customHeight="1" x14ac:dyDescent="0.25">
      <c r="A101" s="56">
        <v>14</v>
      </c>
      <c r="B101" s="235" t="s">
        <v>442</v>
      </c>
      <c r="C101" s="235">
        <v>2</v>
      </c>
      <c r="D101" s="235">
        <v>3</v>
      </c>
      <c r="E101" s="235">
        <v>8</v>
      </c>
      <c r="F101" s="235">
        <v>9</v>
      </c>
      <c r="G101" s="235">
        <v>2</v>
      </c>
      <c r="H101" s="235">
        <v>7</v>
      </c>
      <c r="I101" s="235">
        <v>3</v>
      </c>
      <c r="J101" s="235">
        <v>3</v>
      </c>
      <c r="K101" s="235">
        <v>0</v>
      </c>
      <c r="L101" s="235">
        <v>0</v>
      </c>
      <c r="M101" s="235">
        <v>0</v>
      </c>
      <c r="N101" s="235">
        <v>2</v>
      </c>
      <c r="O101" s="235">
        <v>0</v>
      </c>
      <c r="P101" s="77">
        <v>0</v>
      </c>
    </row>
    <row r="102" spans="1:16" ht="22.5" customHeight="1" x14ac:dyDescent="0.25">
      <c r="A102" s="56">
        <v>15</v>
      </c>
      <c r="B102" s="235" t="s">
        <v>443</v>
      </c>
      <c r="C102" s="235">
        <v>9</v>
      </c>
      <c r="D102" s="235">
        <v>1</v>
      </c>
      <c r="E102" s="235">
        <v>17</v>
      </c>
      <c r="F102" s="235">
        <v>36</v>
      </c>
      <c r="G102" s="235">
        <v>3</v>
      </c>
      <c r="H102" s="235">
        <v>8</v>
      </c>
      <c r="I102" s="235">
        <v>3</v>
      </c>
      <c r="J102" s="235">
        <v>3</v>
      </c>
      <c r="K102" s="235">
        <v>0</v>
      </c>
      <c r="L102" s="235">
        <v>0</v>
      </c>
      <c r="M102" s="235">
        <v>0</v>
      </c>
      <c r="N102" s="235">
        <v>2</v>
      </c>
      <c r="O102" s="235">
        <v>0</v>
      </c>
      <c r="P102" s="77">
        <v>0</v>
      </c>
    </row>
    <row r="103" spans="1:16" ht="22.5" customHeight="1" x14ac:dyDescent="0.25">
      <c r="A103" s="56">
        <v>16</v>
      </c>
      <c r="B103" s="235" t="s">
        <v>444</v>
      </c>
      <c r="C103" s="235">
        <v>14</v>
      </c>
      <c r="D103" s="235">
        <v>8</v>
      </c>
      <c r="E103" s="235">
        <v>22</v>
      </c>
      <c r="F103" s="235">
        <v>38</v>
      </c>
      <c r="G103" s="235">
        <v>7</v>
      </c>
      <c r="H103" s="235">
        <v>22</v>
      </c>
      <c r="I103" s="235">
        <v>9</v>
      </c>
      <c r="J103" s="235">
        <v>9</v>
      </c>
      <c r="K103" s="235">
        <v>0</v>
      </c>
      <c r="L103" s="235">
        <v>0</v>
      </c>
      <c r="M103" s="235">
        <v>0</v>
      </c>
      <c r="N103" s="235">
        <v>2</v>
      </c>
      <c r="O103" s="235">
        <v>0</v>
      </c>
      <c r="P103" s="77">
        <v>0</v>
      </c>
    </row>
    <row r="104" spans="1:16" ht="22.5" customHeight="1" x14ac:dyDescent="0.25">
      <c r="A104" s="56">
        <v>17</v>
      </c>
      <c r="B104" s="235" t="s">
        <v>445</v>
      </c>
      <c r="C104" s="235">
        <v>10</v>
      </c>
      <c r="D104" s="235">
        <v>6</v>
      </c>
      <c r="E104" s="235">
        <v>16</v>
      </c>
      <c r="F104" s="235">
        <v>21</v>
      </c>
      <c r="G104" s="235">
        <v>6</v>
      </c>
      <c r="H104" s="235">
        <v>14</v>
      </c>
      <c r="I104" s="235">
        <v>8</v>
      </c>
      <c r="J104" s="235">
        <v>8</v>
      </c>
      <c r="K104" s="235">
        <v>0</v>
      </c>
      <c r="L104" s="235">
        <v>0</v>
      </c>
      <c r="M104" s="235">
        <v>0</v>
      </c>
      <c r="N104" s="235">
        <v>2</v>
      </c>
      <c r="O104" s="235">
        <v>0</v>
      </c>
      <c r="P104" s="77">
        <v>0</v>
      </c>
    </row>
    <row r="105" spans="1:16" ht="22.5" customHeight="1" x14ac:dyDescent="0.25">
      <c r="A105" s="56">
        <v>18</v>
      </c>
      <c r="B105" s="235" t="s">
        <v>446</v>
      </c>
      <c r="C105" s="235">
        <v>4</v>
      </c>
      <c r="D105" s="235">
        <v>3</v>
      </c>
      <c r="E105" s="235">
        <v>14</v>
      </c>
      <c r="F105" s="235">
        <v>16</v>
      </c>
      <c r="G105" s="235">
        <v>2</v>
      </c>
      <c r="H105" s="235">
        <v>6</v>
      </c>
      <c r="I105" s="235">
        <v>4</v>
      </c>
      <c r="J105" s="235">
        <v>4</v>
      </c>
      <c r="K105" s="235">
        <v>0</v>
      </c>
      <c r="L105" s="235">
        <v>0</v>
      </c>
      <c r="M105" s="235">
        <v>0</v>
      </c>
      <c r="N105" s="235">
        <v>2</v>
      </c>
      <c r="O105" s="235">
        <v>0</v>
      </c>
      <c r="P105" s="77">
        <v>0</v>
      </c>
    </row>
    <row r="106" spans="1:16" ht="22.5" customHeight="1" x14ac:dyDescent="0.25">
      <c r="A106" s="56">
        <v>19</v>
      </c>
      <c r="B106" s="235" t="s">
        <v>447</v>
      </c>
      <c r="C106" s="235">
        <v>5</v>
      </c>
      <c r="D106" s="235">
        <v>2</v>
      </c>
      <c r="E106" s="235">
        <v>3</v>
      </c>
      <c r="F106" s="235">
        <v>10</v>
      </c>
      <c r="G106" s="235">
        <v>2</v>
      </c>
      <c r="H106" s="235">
        <v>4</v>
      </c>
      <c r="I106" s="235">
        <v>3</v>
      </c>
      <c r="J106" s="235">
        <v>3</v>
      </c>
      <c r="K106" s="235">
        <v>0</v>
      </c>
      <c r="L106" s="235">
        <v>0</v>
      </c>
      <c r="M106" s="235">
        <v>0</v>
      </c>
      <c r="N106" s="235">
        <v>2</v>
      </c>
      <c r="O106" s="235">
        <v>0</v>
      </c>
      <c r="P106" s="77">
        <v>0</v>
      </c>
    </row>
    <row r="107" spans="1:16" ht="22.5" customHeight="1" x14ac:dyDescent="0.25">
      <c r="A107" s="56">
        <v>20</v>
      </c>
      <c r="B107" s="235" t="s">
        <v>448</v>
      </c>
      <c r="C107" s="235">
        <v>2</v>
      </c>
      <c r="D107" s="235">
        <v>1</v>
      </c>
      <c r="E107" s="235">
        <v>1</v>
      </c>
      <c r="F107" s="235">
        <v>3</v>
      </c>
      <c r="G107" s="235">
        <v>0</v>
      </c>
      <c r="H107" s="235">
        <v>3</v>
      </c>
      <c r="I107" s="235">
        <v>2</v>
      </c>
      <c r="J107" s="235">
        <v>2</v>
      </c>
      <c r="K107" s="235">
        <v>0</v>
      </c>
      <c r="L107" s="235">
        <v>0</v>
      </c>
      <c r="M107" s="235">
        <v>0</v>
      </c>
      <c r="N107" s="235">
        <v>2</v>
      </c>
      <c r="O107" s="235">
        <v>0</v>
      </c>
      <c r="P107" s="77">
        <v>0</v>
      </c>
    </row>
    <row r="108" spans="1:16" ht="22.5" customHeight="1" x14ac:dyDescent="0.25">
      <c r="A108" s="56">
        <v>21</v>
      </c>
      <c r="B108" s="235" t="s">
        <v>449</v>
      </c>
      <c r="C108" s="235">
        <v>0</v>
      </c>
      <c r="D108" s="235">
        <v>0</v>
      </c>
      <c r="E108" s="235">
        <v>0</v>
      </c>
      <c r="F108" s="235">
        <v>0</v>
      </c>
      <c r="G108" s="235">
        <f t="shared" ca="1" si="1"/>
        <v>0</v>
      </c>
      <c r="H108" s="235">
        <v>0</v>
      </c>
      <c r="I108" s="235">
        <v>0</v>
      </c>
      <c r="J108" s="235">
        <v>0</v>
      </c>
      <c r="K108" s="235">
        <v>0</v>
      </c>
      <c r="L108" s="235">
        <v>0</v>
      </c>
      <c r="M108" s="235">
        <v>0</v>
      </c>
      <c r="N108" s="235">
        <v>0</v>
      </c>
      <c r="O108" s="235">
        <v>0</v>
      </c>
      <c r="P108" s="77">
        <v>0</v>
      </c>
    </row>
    <row r="109" spans="1:16" ht="22.5" customHeight="1" x14ac:dyDescent="0.25">
      <c r="A109" s="56">
        <v>22</v>
      </c>
      <c r="B109" s="235" t="s">
        <v>450</v>
      </c>
      <c r="C109" s="235">
        <v>0</v>
      </c>
      <c r="D109" s="235">
        <v>0</v>
      </c>
      <c r="E109" s="235">
        <v>0</v>
      </c>
      <c r="F109" s="235">
        <v>0</v>
      </c>
      <c r="G109" s="235">
        <f t="shared" ca="1" si="1"/>
        <v>0</v>
      </c>
      <c r="H109" s="235">
        <v>0</v>
      </c>
      <c r="I109" s="235">
        <v>0</v>
      </c>
      <c r="J109" s="235">
        <v>0</v>
      </c>
      <c r="K109" s="235">
        <v>0</v>
      </c>
      <c r="L109" s="235">
        <v>0</v>
      </c>
      <c r="M109" s="235">
        <v>0</v>
      </c>
      <c r="N109" s="235">
        <v>0</v>
      </c>
      <c r="O109" s="235">
        <v>0</v>
      </c>
      <c r="P109" s="77">
        <v>0</v>
      </c>
    </row>
    <row r="110" spans="1:16" ht="22.5" customHeight="1" x14ac:dyDescent="0.25">
      <c r="A110" s="56">
        <v>23</v>
      </c>
      <c r="B110" s="235" t="s">
        <v>451</v>
      </c>
      <c r="C110" s="235">
        <v>0</v>
      </c>
      <c r="D110" s="235">
        <v>0</v>
      </c>
      <c r="E110" s="235">
        <v>0</v>
      </c>
      <c r="F110" s="235">
        <v>0</v>
      </c>
      <c r="G110" s="235">
        <f t="shared" ca="1" si="1"/>
        <v>0</v>
      </c>
      <c r="H110" s="235">
        <v>0</v>
      </c>
      <c r="I110" s="235">
        <v>0</v>
      </c>
      <c r="J110" s="235">
        <v>0</v>
      </c>
      <c r="K110" s="235">
        <v>0</v>
      </c>
      <c r="L110" s="235">
        <v>0</v>
      </c>
      <c r="M110" s="235">
        <v>0</v>
      </c>
      <c r="N110" s="235">
        <v>0</v>
      </c>
      <c r="O110" s="235">
        <v>0</v>
      </c>
      <c r="P110" s="77">
        <v>0</v>
      </c>
    </row>
    <row r="111" spans="1:16" ht="22.5" customHeight="1" x14ac:dyDescent="0.25">
      <c r="A111" s="56">
        <v>24</v>
      </c>
      <c r="B111" s="235" t="s">
        <v>452</v>
      </c>
      <c r="C111" s="235">
        <v>0</v>
      </c>
      <c r="D111" s="235">
        <v>0</v>
      </c>
      <c r="E111" s="235">
        <v>0</v>
      </c>
      <c r="F111" s="235">
        <v>0</v>
      </c>
      <c r="G111" s="235">
        <f t="shared" ca="1" si="1"/>
        <v>0</v>
      </c>
      <c r="H111" s="235">
        <v>0</v>
      </c>
      <c r="I111" s="235">
        <v>0</v>
      </c>
      <c r="J111" s="235">
        <v>0</v>
      </c>
      <c r="K111" s="235">
        <v>0</v>
      </c>
      <c r="L111" s="235">
        <v>0</v>
      </c>
      <c r="M111" s="235">
        <v>0</v>
      </c>
      <c r="N111" s="235">
        <v>0</v>
      </c>
      <c r="O111" s="235">
        <v>0</v>
      </c>
      <c r="P111" s="237">
        <v>0</v>
      </c>
    </row>
    <row r="112" spans="1:16" ht="22.5" customHeight="1" x14ac:dyDescent="0.25">
      <c r="A112" s="56">
        <v>25</v>
      </c>
      <c r="B112" s="235" t="s">
        <v>453</v>
      </c>
      <c r="C112" s="235">
        <v>0</v>
      </c>
      <c r="D112" s="235">
        <v>0</v>
      </c>
      <c r="E112" s="235">
        <v>0</v>
      </c>
      <c r="F112" s="235">
        <v>0</v>
      </c>
      <c r="G112" s="235">
        <f t="shared" ca="1" si="1"/>
        <v>0</v>
      </c>
      <c r="H112" s="235">
        <v>0</v>
      </c>
      <c r="I112" s="235">
        <v>0</v>
      </c>
      <c r="J112" s="235">
        <v>0</v>
      </c>
      <c r="K112" s="235">
        <v>0</v>
      </c>
      <c r="L112" s="235">
        <v>0</v>
      </c>
      <c r="M112" s="235">
        <v>0</v>
      </c>
      <c r="N112" s="235">
        <v>0</v>
      </c>
      <c r="O112" s="235">
        <v>0</v>
      </c>
      <c r="P112" s="77">
        <v>0</v>
      </c>
    </row>
    <row r="113" spans="1:16" ht="22.5" customHeight="1" thickBot="1" x14ac:dyDescent="0.3">
      <c r="A113" s="200">
        <v>26</v>
      </c>
      <c r="B113" s="238" t="s">
        <v>447</v>
      </c>
      <c r="C113" s="239">
        <v>0</v>
      </c>
      <c r="D113" s="239">
        <v>0</v>
      </c>
      <c r="E113" s="239">
        <v>0</v>
      </c>
      <c r="F113" s="239">
        <v>0</v>
      </c>
      <c r="G113" s="239">
        <f t="shared" ca="1" si="1"/>
        <v>0</v>
      </c>
      <c r="H113" s="239">
        <v>0</v>
      </c>
      <c r="I113" s="239">
        <v>0</v>
      </c>
      <c r="J113" s="239">
        <v>0</v>
      </c>
      <c r="K113" s="239">
        <v>0</v>
      </c>
      <c r="L113" s="239">
        <v>0</v>
      </c>
      <c r="M113" s="239">
        <v>0</v>
      </c>
      <c r="N113" s="239">
        <v>0</v>
      </c>
      <c r="O113" s="239">
        <v>0</v>
      </c>
      <c r="P113" s="240">
        <v>0</v>
      </c>
    </row>
    <row r="114" spans="1:16" ht="22.5" customHeight="1" x14ac:dyDescent="0.25">
      <c r="A114" s="477" t="s">
        <v>454</v>
      </c>
      <c r="B114" s="478"/>
      <c r="C114" s="34">
        <v>230</v>
      </c>
      <c r="D114" s="213">
        <v>202</v>
      </c>
      <c r="E114" s="213">
        <v>5246</v>
      </c>
      <c r="F114" s="213">
        <v>1229</v>
      </c>
      <c r="G114" s="213">
        <v>263</v>
      </c>
      <c r="H114" s="213">
        <v>222</v>
      </c>
      <c r="I114" s="213">
        <v>566</v>
      </c>
      <c r="J114" s="213">
        <v>566</v>
      </c>
      <c r="K114" s="213">
        <v>40</v>
      </c>
      <c r="L114" s="213">
        <v>1284</v>
      </c>
      <c r="M114" s="213">
        <v>417</v>
      </c>
      <c r="N114" s="213">
        <v>253</v>
      </c>
      <c r="O114" s="33">
        <v>0</v>
      </c>
      <c r="P114" s="57">
        <v>3</v>
      </c>
    </row>
    <row r="115" spans="1:16" ht="22.5" customHeight="1" x14ac:dyDescent="0.25">
      <c r="A115" s="56">
        <v>1</v>
      </c>
      <c r="B115" s="56" t="s">
        <v>454</v>
      </c>
      <c r="C115" s="235">
        <v>14</v>
      </c>
      <c r="D115" s="56">
        <v>18</v>
      </c>
      <c r="E115" s="56">
        <v>1687</v>
      </c>
      <c r="F115" s="56">
        <v>163</v>
      </c>
      <c r="G115" s="56">
        <v>9</v>
      </c>
      <c r="H115" s="56">
        <v>58</v>
      </c>
      <c r="I115" s="56">
        <v>43</v>
      </c>
      <c r="J115" s="56">
        <v>43</v>
      </c>
      <c r="K115" s="213">
        <v>40</v>
      </c>
      <c r="L115" s="213">
        <v>1284</v>
      </c>
      <c r="M115" s="213">
        <v>417</v>
      </c>
      <c r="N115" s="56">
        <v>0</v>
      </c>
      <c r="O115" s="56">
        <v>0</v>
      </c>
      <c r="P115" s="241">
        <v>3</v>
      </c>
    </row>
    <row r="116" spans="1:16" ht="22.5" customHeight="1" thickBot="1" x14ac:dyDescent="0.3">
      <c r="A116" s="242">
        <v>2</v>
      </c>
      <c r="B116" s="243" t="s">
        <v>455</v>
      </c>
      <c r="C116" s="235">
        <v>16</v>
      </c>
      <c r="D116" s="235">
        <v>6</v>
      </c>
      <c r="E116" s="235">
        <v>136</v>
      </c>
      <c r="F116" s="235">
        <v>83</v>
      </c>
      <c r="G116" s="235">
        <v>11</v>
      </c>
      <c r="H116" s="235">
        <v>9</v>
      </c>
      <c r="I116" s="235">
        <v>23</v>
      </c>
      <c r="J116" s="235">
        <v>23</v>
      </c>
      <c r="K116" s="244">
        <v>0</v>
      </c>
      <c r="L116" s="213">
        <v>0</v>
      </c>
      <c r="M116" s="213">
        <v>0</v>
      </c>
      <c r="N116" s="56">
        <v>11</v>
      </c>
      <c r="O116" s="56">
        <v>0</v>
      </c>
      <c r="P116" s="216">
        <v>0</v>
      </c>
    </row>
    <row r="117" spans="1:16" ht="22.5" customHeight="1" thickBot="1" x14ac:dyDescent="0.3">
      <c r="A117" s="200">
        <v>3</v>
      </c>
      <c r="B117" s="34" t="s">
        <v>456</v>
      </c>
      <c r="C117" s="235">
        <v>10</v>
      </c>
      <c r="D117" s="235">
        <v>8</v>
      </c>
      <c r="E117" s="235">
        <v>142</v>
      </c>
      <c r="F117" s="235">
        <v>62</v>
      </c>
      <c r="G117" s="235">
        <v>13</v>
      </c>
      <c r="H117" s="235">
        <v>9</v>
      </c>
      <c r="I117" s="235">
        <v>21</v>
      </c>
      <c r="J117" s="235">
        <v>21</v>
      </c>
      <c r="K117" s="56">
        <v>0</v>
      </c>
      <c r="L117" s="56">
        <v>0</v>
      </c>
      <c r="M117" s="56">
        <v>0</v>
      </c>
      <c r="N117" s="56">
        <v>11</v>
      </c>
      <c r="O117" s="56">
        <v>0</v>
      </c>
      <c r="P117" s="216">
        <v>0</v>
      </c>
    </row>
    <row r="118" spans="1:16" ht="22.5" customHeight="1" thickBot="1" x14ac:dyDescent="0.3">
      <c r="A118" s="200">
        <v>4</v>
      </c>
      <c r="B118" s="34" t="s">
        <v>457</v>
      </c>
      <c r="C118" s="235">
        <v>11</v>
      </c>
      <c r="D118" s="235">
        <v>6</v>
      </c>
      <c r="E118" s="235">
        <v>100</v>
      </c>
      <c r="F118" s="235">
        <v>59</v>
      </c>
      <c r="G118" s="235">
        <v>11</v>
      </c>
      <c r="H118" s="235">
        <v>6</v>
      </c>
      <c r="I118" s="235">
        <v>21</v>
      </c>
      <c r="J118" s="235">
        <v>21</v>
      </c>
      <c r="K118" s="56">
        <v>0</v>
      </c>
      <c r="L118" s="56">
        <v>0</v>
      </c>
      <c r="M118" s="56">
        <v>0</v>
      </c>
      <c r="N118" s="56">
        <v>11</v>
      </c>
      <c r="O118" s="56">
        <v>0</v>
      </c>
      <c r="P118" s="245">
        <v>0</v>
      </c>
    </row>
    <row r="119" spans="1:16" ht="22.5" customHeight="1" thickBot="1" x14ac:dyDescent="0.3">
      <c r="A119" s="200">
        <v>5</v>
      </c>
      <c r="B119" s="34" t="s">
        <v>339</v>
      </c>
      <c r="C119" s="235">
        <v>7</v>
      </c>
      <c r="D119" s="235">
        <v>2</v>
      </c>
      <c r="E119" s="235">
        <v>120</v>
      </c>
      <c r="F119" s="235">
        <v>42</v>
      </c>
      <c r="G119" s="235">
        <v>10</v>
      </c>
      <c r="H119" s="235">
        <v>4</v>
      </c>
      <c r="I119" s="235">
        <v>19</v>
      </c>
      <c r="J119" s="235">
        <v>19</v>
      </c>
      <c r="K119" s="56">
        <v>0</v>
      </c>
      <c r="L119" s="56">
        <v>0</v>
      </c>
      <c r="M119" s="56">
        <v>0</v>
      </c>
      <c r="N119" s="56">
        <v>11</v>
      </c>
      <c r="O119" s="56">
        <v>0</v>
      </c>
      <c r="P119" s="216">
        <v>0</v>
      </c>
    </row>
    <row r="120" spans="1:16" ht="22.5" customHeight="1" thickBot="1" x14ac:dyDescent="0.3">
      <c r="A120" s="200">
        <v>6</v>
      </c>
      <c r="B120" s="34" t="s">
        <v>458</v>
      </c>
      <c r="C120" s="235">
        <v>12</v>
      </c>
      <c r="D120" s="235">
        <v>8</v>
      </c>
      <c r="E120" s="235">
        <v>220</v>
      </c>
      <c r="F120" s="235">
        <v>52</v>
      </c>
      <c r="G120" s="235">
        <v>15</v>
      </c>
      <c r="H120" s="235">
        <v>6</v>
      </c>
      <c r="I120" s="235">
        <v>23</v>
      </c>
      <c r="J120" s="235">
        <v>23</v>
      </c>
      <c r="K120" s="56">
        <v>0</v>
      </c>
      <c r="L120" s="56">
        <v>0</v>
      </c>
      <c r="M120" s="56">
        <v>0</v>
      </c>
      <c r="N120" s="56">
        <v>11</v>
      </c>
      <c r="O120" s="56">
        <v>0</v>
      </c>
      <c r="P120" s="245">
        <v>0</v>
      </c>
    </row>
    <row r="121" spans="1:16" ht="22.5" customHeight="1" thickBot="1" x14ac:dyDescent="0.3">
      <c r="A121" s="200">
        <v>7</v>
      </c>
      <c r="B121" s="34" t="s">
        <v>459</v>
      </c>
      <c r="C121" s="235">
        <v>11</v>
      </c>
      <c r="D121" s="235">
        <v>8</v>
      </c>
      <c r="E121" s="235">
        <v>113</v>
      </c>
      <c r="F121" s="235">
        <v>47</v>
      </c>
      <c r="G121" s="235">
        <v>8</v>
      </c>
      <c r="H121" s="235">
        <v>7</v>
      </c>
      <c r="I121" s="235">
        <v>24</v>
      </c>
      <c r="J121" s="235">
        <v>24</v>
      </c>
      <c r="K121" s="56">
        <v>0</v>
      </c>
      <c r="L121" s="56">
        <v>0</v>
      </c>
      <c r="M121" s="56">
        <v>0</v>
      </c>
      <c r="N121" s="56">
        <v>11</v>
      </c>
      <c r="O121" s="56">
        <v>0</v>
      </c>
      <c r="P121" s="216">
        <v>0</v>
      </c>
    </row>
    <row r="122" spans="1:16" ht="22.5" customHeight="1" thickBot="1" x14ac:dyDescent="0.3">
      <c r="A122" s="200">
        <v>8</v>
      </c>
      <c r="B122" s="34" t="s">
        <v>460</v>
      </c>
      <c r="C122" s="235">
        <v>7</v>
      </c>
      <c r="D122" s="235">
        <v>7</v>
      </c>
      <c r="E122" s="235">
        <v>148</v>
      </c>
      <c r="F122" s="235">
        <v>17</v>
      </c>
      <c r="G122" s="235">
        <v>9</v>
      </c>
      <c r="H122" s="235">
        <v>6</v>
      </c>
      <c r="I122" s="235">
        <v>21</v>
      </c>
      <c r="J122" s="235">
        <v>21</v>
      </c>
      <c r="K122" s="56">
        <v>0</v>
      </c>
      <c r="L122" s="56">
        <v>0</v>
      </c>
      <c r="M122" s="56">
        <v>0</v>
      </c>
      <c r="N122" s="56">
        <v>11</v>
      </c>
      <c r="O122" s="56">
        <v>0</v>
      </c>
      <c r="P122" s="245">
        <v>0</v>
      </c>
    </row>
    <row r="123" spans="1:16" ht="22.5" customHeight="1" thickBot="1" x14ac:dyDescent="0.3">
      <c r="A123" s="200">
        <v>9</v>
      </c>
      <c r="B123" s="34" t="s">
        <v>461</v>
      </c>
      <c r="C123" s="235">
        <v>9</v>
      </c>
      <c r="D123" s="235">
        <v>5</v>
      </c>
      <c r="E123" s="235">
        <v>85</v>
      </c>
      <c r="F123" s="235">
        <v>21</v>
      </c>
      <c r="G123" s="235">
        <v>11</v>
      </c>
      <c r="H123" s="235">
        <v>6</v>
      </c>
      <c r="I123" s="235">
        <v>19</v>
      </c>
      <c r="J123" s="235">
        <v>19</v>
      </c>
      <c r="K123" s="56">
        <v>0</v>
      </c>
      <c r="L123" s="56">
        <v>0</v>
      </c>
      <c r="M123" s="56">
        <v>0</v>
      </c>
      <c r="N123" s="56">
        <v>11</v>
      </c>
      <c r="O123" s="56">
        <v>0</v>
      </c>
      <c r="P123" s="216">
        <v>0</v>
      </c>
    </row>
    <row r="124" spans="1:16" ht="22.5" customHeight="1" thickBot="1" x14ac:dyDescent="0.3">
      <c r="A124" s="200">
        <v>10</v>
      </c>
      <c r="B124" s="34" t="s">
        <v>462</v>
      </c>
      <c r="C124" s="235">
        <v>12</v>
      </c>
      <c r="D124" s="235">
        <v>10</v>
      </c>
      <c r="E124" s="235">
        <v>76</v>
      </c>
      <c r="F124" s="235">
        <v>23</v>
      </c>
      <c r="G124" s="235">
        <v>9</v>
      </c>
      <c r="H124" s="235">
        <v>7</v>
      </c>
      <c r="I124" s="235">
        <v>18</v>
      </c>
      <c r="J124" s="235">
        <v>18</v>
      </c>
      <c r="K124" s="56">
        <v>0</v>
      </c>
      <c r="L124" s="56">
        <v>0</v>
      </c>
      <c r="M124" s="56">
        <v>0</v>
      </c>
      <c r="N124" s="56">
        <v>11</v>
      </c>
      <c r="O124" s="56">
        <v>0</v>
      </c>
      <c r="P124" s="245">
        <v>0</v>
      </c>
    </row>
    <row r="125" spans="1:16" ht="22.5" customHeight="1" thickBot="1" x14ac:dyDescent="0.3">
      <c r="A125" s="200">
        <v>11</v>
      </c>
      <c r="B125" s="34" t="s">
        <v>463</v>
      </c>
      <c r="C125" s="235">
        <v>13</v>
      </c>
      <c r="D125" s="235">
        <v>9</v>
      </c>
      <c r="E125" s="235">
        <v>146</v>
      </c>
      <c r="F125" s="235">
        <v>34</v>
      </c>
      <c r="G125" s="235">
        <v>12</v>
      </c>
      <c r="H125" s="235">
        <v>9</v>
      </c>
      <c r="I125" s="235">
        <v>35</v>
      </c>
      <c r="J125" s="235">
        <v>35</v>
      </c>
      <c r="K125" s="56">
        <v>0</v>
      </c>
      <c r="L125" s="56">
        <v>0</v>
      </c>
      <c r="M125" s="56">
        <v>0</v>
      </c>
      <c r="N125" s="56">
        <v>11</v>
      </c>
      <c r="O125" s="56">
        <v>0</v>
      </c>
      <c r="P125" s="216">
        <v>0</v>
      </c>
    </row>
    <row r="126" spans="1:16" ht="22.5" customHeight="1" thickBot="1" x14ac:dyDescent="0.3">
      <c r="A126" s="200">
        <v>12</v>
      </c>
      <c r="B126" s="34" t="s">
        <v>464</v>
      </c>
      <c r="C126" s="235">
        <v>10</v>
      </c>
      <c r="D126" s="235">
        <v>10</v>
      </c>
      <c r="E126" s="235">
        <v>187</v>
      </c>
      <c r="F126" s="235">
        <v>30</v>
      </c>
      <c r="G126" s="235">
        <v>14</v>
      </c>
      <c r="H126" s="235">
        <v>6</v>
      </c>
      <c r="I126" s="235">
        <v>31</v>
      </c>
      <c r="J126" s="235">
        <v>31</v>
      </c>
      <c r="K126" s="56">
        <v>0</v>
      </c>
      <c r="L126" s="56">
        <v>0</v>
      </c>
      <c r="M126" s="56">
        <v>0</v>
      </c>
      <c r="N126" s="56">
        <v>11</v>
      </c>
      <c r="O126" s="56">
        <v>0</v>
      </c>
      <c r="P126" s="245">
        <v>0</v>
      </c>
    </row>
    <row r="127" spans="1:16" ht="22.5" customHeight="1" thickBot="1" x14ac:dyDescent="0.3">
      <c r="A127" s="200">
        <v>13</v>
      </c>
      <c r="B127" s="34" t="s">
        <v>465</v>
      </c>
      <c r="C127" s="235">
        <v>2</v>
      </c>
      <c r="D127" s="235">
        <v>11</v>
      </c>
      <c r="E127" s="235">
        <v>190</v>
      </c>
      <c r="F127" s="235">
        <v>31</v>
      </c>
      <c r="G127" s="235">
        <v>12</v>
      </c>
      <c r="H127" s="235">
        <v>7</v>
      </c>
      <c r="I127" s="235">
        <v>19</v>
      </c>
      <c r="J127" s="235">
        <v>19</v>
      </c>
      <c r="K127" s="56">
        <v>0</v>
      </c>
      <c r="L127" s="56">
        <v>0</v>
      </c>
      <c r="M127" s="56">
        <v>0</v>
      </c>
      <c r="N127" s="56">
        <v>11</v>
      </c>
      <c r="O127" s="56">
        <v>0</v>
      </c>
      <c r="P127" s="216">
        <v>0</v>
      </c>
    </row>
    <row r="128" spans="1:16" ht="22.5" customHeight="1" thickBot="1" x14ac:dyDescent="0.3">
      <c r="A128" s="200">
        <v>14</v>
      </c>
      <c r="B128" s="34" t="s">
        <v>466</v>
      </c>
      <c r="C128" s="235">
        <v>9</v>
      </c>
      <c r="D128" s="235">
        <v>10</v>
      </c>
      <c r="E128" s="235">
        <v>260</v>
      </c>
      <c r="F128" s="235">
        <v>72</v>
      </c>
      <c r="G128" s="235">
        <v>15</v>
      </c>
      <c r="H128" s="235">
        <v>6</v>
      </c>
      <c r="I128" s="235">
        <v>18</v>
      </c>
      <c r="J128" s="235">
        <v>18</v>
      </c>
      <c r="K128" s="56">
        <v>0</v>
      </c>
      <c r="L128" s="56">
        <v>0</v>
      </c>
      <c r="M128" s="56">
        <v>0</v>
      </c>
      <c r="N128" s="56">
        <v>11</v>
      </c>
      <c r="O128" s="56">
        <v>0</v>
      </c>
      <c r="P128" s="245">
        <v>0</v>
      </c>
    </row>
    <row r="129" spans="1:16" ht="22.5" customHeight="1" thickBot="1" x14ac:dyDescent="0.3">
      <c r="A129" s="200">
        <v>15</v>
      </c>
      <c r="B129" s="34" t="s">
        <v>467</v>
      </c>
      <c r="C129" s="235">
        <v>11</v>
      </c>
      <c r="D129" s="235">
        <v>12</v>
      </c>
      <c r="E129" s="235">
        <v>310</v>
      </c>
      <c r="F129" s="235">
        <v>90</v>
      </c>
      <c r="G129" s="235">
        <v>14</v>
      </c>
      <c r="H129" s="235">
        <v>11</v>
      </c>
      <c r="I129" s="235">
        <v>40</v>
      </c>
      <c r="J129" s="235">
        <v>40</v>
      </c>
      <c r="K129" s="56">
        <v>0</v>
      </c>
      <c r="L129" s="56">
        <v>0</v>
      </c>
      <c r="M129" s="56">
        <v>0</v>
      </c>
      <c r="N129" s="56">
        <v>11</v>
      </c>
      <c r="O129" s="56">
        <v>0</v>
      </c>
      <c r="P129" s="216">
        <v>0</v>
      </c>
    </row>
    <row r="130" spans="1:16" ht="22.5" customHeight="1" thickBot="1" x14ac:dyDescent="0.3">
      <c r="A130" s="200">
        <v>16</v>
      </c>
      <c r="B130" s="34" t="s">
        <v>47</v>
      </c>
      <c r="C130" s="235">
        <v>12</v>
      </c>
      <c r="D130" s="235">
        <v>6</v>
      </c>
      <c r="E130" s="235">
        <v>156</v>
      </c>
      <c r="F130" s="235">
        <v>61</v>
      </c>
      <c r="G130" s="235">
        <v>8</v>
      </c>
      <c r="H130" s="235">
        <v>6</v>
      </c>
      <c r="I130" s="235">
        <v>22</v>
      </c>
      <c r="J130" s="235">
        <v>22</v>
      </c>
      <c r="K130" s="56">
        <v>0</v>
      </c>
      <c r="L130" s="56">
        <v>0</v>
      </c>
      <c r="M130" s="56">
        <v>0</v>
      </c>
      <c r="N130" s="56">
        <v>11</v>
      </c>
      <c r="O130" s="56">
        <v>0</v>
      </c>
      <c r="P130" s="245">
        <v>0</v>
      </c>
    </row>
    <row r="131" spans="1:16" ht="22.5" customHeight="1" thickBot="1" x14ac:dyDescent="0.3">
      <c r="A131" s="200">
        <v>17</v>
      </c>
      <c r="B131" s="34" t="s">
        <v>468</v>
      </c>
      <c r="C131" s="235">
        <v>9</v>
      </c>
      <c r="D131" s="235">
        <v>15</v>
      </c>
      <c r="E131" s="235">
        <v>190</v>
      </c>
      <c r="F131" s="235">
        <v>30</v>
      </c>
      <c r="G131" s="235">
        <v>9</v>
      </c>
      <c r="H131" s="235">
        <v>7</v>
      </c>
      <c r="I131" s="235">
        <v>21</v>
      </c>
      <c r="J131" s="235">
        <v>21</v>
      </c>
      <c r="K131" s="56">
        <v>0</v>
      </c>
      <c r="L131" s="56">
        <v>0</v>
      </c>
      <c r="M131" s="56">
        <v>0</v>
      </c>
      <c r="N131" s="56">
        <v>11</v>
      </c>
      <c r="O131" s="56">
        <v>0</v>
      </c>
      <c r="P131" s="216">
        <v>0</v>
      </c>
    </row>
    <row r="132" spans="1:16" ht="22.5" customHeight="1" thickBot="1" x14ac:dyDescent="0.3">
      <c r="A132" s="200">
        <v>18</v>
      </c>
      <c r="B132" s="34" t="s">
        <v>469</v>
      </c>
      <c r="C132" s="235">
        <v>5</v>
      </c>
      <c r="D132" s="235">
        <v>10</v>
      </c>
      <c r="E132" s="235">
        <v>198</v>
      </c>
      <c r="F132" s="235">
        <v>62</v>
      </c>
      <c r="G132" s="235">
        <v>8</v>
      </c>
      <c r="H132" s="235">
        <v>9</v>
      </c>
      <c r="I132" s="235">
        <v>24</v>
      </c>
      <c r="J132" s="235">
        <v>24</v>
      </c>
      <c r="K132" s="56">
        <v>0</v>
      </c>
      <c r="L132" s="56">
        <v>0</v>
      </c>
      <c r="M132" s="56">
        <v>0</v>
      </c>
      <c r="N132" s="56">
        <v>11</v>
      </c>
      <c r="O132" s="56">
        <v>0</v>
      </c>
      <c r="P132" s="245">
        <v>0</v>
      </c>
    </row>
    <row r="133" spans="1:16" ht="22.5" customHeight="1" thickBot="1" x14ac:dyDescent="0.3">
      <c r="A133" s="200">
        <v>19</v>
      </c>
      <c r="B133" s="34" t="s">
        <v>470</v>
      </c>
      <c r="C133" s="235">
        <v>12</v>
      </c>
      <c r="D133" s="235">
        <v>8</v>
      </c>
      <c r="E133" s="235">
        <v>120</v>
      </c>
      <c r="F133" s="235">
        <v>57</v>
      </c>
      <c r="G133" s="235">
        <v>8</v>
      </c>
      <c r="H133" s="235">
        <v>8</v>
      </c>
      <c r="I133" s="235">
        <v>25</v>
      </c>
      <c r="J133" s="235">
        <v>25</v>
      </c>
      <c r="K133" s="56">
        <v>0</v>
      </c>
      <c r="L133" s="56">
        <v>0</v>
      </c>
      <c r="M133" s="56">
        <v>0</v>
      </c>
      <c r="N133" s="56">
        <v>11</v>
      </c>
      <c r="O133" s="56">
        <v>0</v>
      </c>
      <c r="P133" s="216">
        <v>0</v>
      </c>
    </row>
    <row r="134" spans="1:16" ht="22.5" customHeight="1" thickBot="1" x14ac:dyDescent="0.3">
      <c r="A134" s="200">
        <v>20</v>
      </c>
      <c r="B134" s="34" t="s">
        <v>471</v>
      </c>
      <c r="C134" s="235">
        <v>15</v>
      </c>
      <c r="D134" s="235">
        <v>14</v>
      </c>
      <c r="E134" s="235">
        <v>204</v>
      </c>
      <c r="F134" s="235">
        <v>50</v>
      </c>
      <c r="G134" s="235">
        <v>11</v>
      </c>
      <c r="H134" s="235">
        <v>12</v>
      </c>
      <c r="I134" s="235">
        <v>13</v>
      </c>
      <c r="J134" s="235">
        <v>13</v>
      </c>
      <c r="K134" s="56">
        <v>0</v>
      </c>
      <c r="L134" s="56">
        <v>0</v>
      </c>
      <c r="M134" s="56">
        <v>0</v>
      </c>
      <c r="N134" s="56">
        <v>11</v>
      </c>
      <c r="O134" s="56">
        <v>0</v>
      </c>
      <c r="P134" s="245">
        <v>0</v>
      </c>
    </row>
    <row r="135" spans="1:16" ht="22.5" customHeight="1" thickBot="1" x14ac:dyDescent="0.3">
      <c r="A135" s="200">
        <v>21</v>
      </c>
      <c r="B135" s="34" t="s">
        <v>472</v>
      </c>
      <c r="C135" s="235">
        <v>11</v>
      </c>
      <c r="D135" s="235">
        <v>10</v>
      </c>
      <c r="E135" s="235">
        <v>258</v>
      </c>
      <c r="F135" s="235">
        <v>87</v>
      </c>
      <c r="G135" s="235">
        <v>13</v>
      </c>
      <c r="H135" s="235">
        <v>10</v>
      </c>
      <c r="I135" s="235">
        <v>21</v>
      </c>
      <c r="J135" s="235">
        <v>21</v>
      </c>
      <c r="K135" s="56">
        <v>0</v>
      </c>
      <c r="L135" s="56">
        <v>0</v>
      </c>
      <c r="M135" s="56">
        <v>0</v>
      </c>
      <c r="N135" s="56">
        <v>11</v>
      </c>
      <c r="O135" s="56">
        <v>0</v>
      </c>
      <c r="P135" s="216">
        <v>0</v>
      </c>
    </row>
    <row r="136" spans="1:16" ht="22.5" customHeight="1" thickBot="1" x14ac:dyDescent="0.3">
      <c r="A136" s="200">
        <v>22</v>
      </c>
      <c r="B136" s="34" t="s">
        <v>473</v>
      </c>
      <c r="C136" s="235">
        <v>5</v>
      </c>
      <c r="D136" s="235">
        <v>4</v>
      </c>
      <c r="E136" s="235">
        <v>70</v>
      </c>
      <c r="F136" s="235">
        <v>28</v>
      </c>
      <c r="G136" s="235">
        <v>15</v>
      </c>
      <c r="H136" s="235">
        <v>4</v>
      </c>
      <c r="I136" s="235">
        <v>22</v>
      </c>
      <c r="J136" s="235">
        <v>22</v>
      </c>
      <c r="K136" s="56">
        <v>0</v>
      </c>
      <c r="L136" s="56">
        <v>0</v>
      </c>
      <c r="M136" s="56">
        <v>0</v>
      </c>
      <c r="N136" s="56">
        <v>11</v>
      </c>
      <c r="O136" s="56">
        <v>0</v>
      </c>
      <c r="P136" s="245">
        <v>0</v>
      </c>
    </row>
    <row r="137" spans="1:16" ht="22.5" customHeight="1" thickBot="1" x14ac:dyDescent="0.3">
      <c r="A137" s="200">
        <v>23</v>
      </c>
      <c r="B137" s="34" t="s">
        <v>474</v>
      </c>
      <c r="C137" s="246">
        <v>5</v>
      </c>
      <c r="D137" s="246">
        <v>3</v>
      </c>
      <c r="E137" s="235">
        <v>80</v>
      </c>
      <c r="F137" s="235">
        <v>16</v>
      </c>
      <c r="G137" s="235">
        <v>11</v>
      </c>
      <c r="H137" s="235">
        <v>3</v>
      </c>
      <c r="I137" s="235">
        <v>20</v>
      </c>
      <c r="J137" s="235">
        <v>20</v>
      </c>
      <c r="K137" s="56">
        <v>0</v>
      </c>
      <c r="L137" s="56">
        <v>0</v>
      </c>
      <c r="M137" s="56">
        <v>0</v>
      </c>
      <c r="N137" s="56">
        <v>11</v>
      </c>
      <c r="O137" s="56">
        <v>0</v>
      </c>
      <c r="P137" s="216">
        <v>0</v>
      </c>
    </row>
    <row r="138" spans="1:16" ht="22.5" customHeight="1" thickBot="1" x14ac:dyDescent="0.3">
      <c r="A138" s="200">
        <v>24</v>
      </c>
      <c r="B138" s="46" t="s">
        <v>475</v>
      </c>
      <c r="C138" s="46">
        <v>2</v>
      </c>
      <c r="D138" s="239">
        <v>2</v>
      </c>
      <c r="E138" s="239">
        <v>50</v>
      </c>
      <c r="F138" s="239">
        <v>12</v>
      </c>
      <c r="G138" s="239">
        <v>7</v>
      </c>
      <c r="H138" s="239">
        <v>6</v>
      </c>
      <c r="I138" s="239">
        <v>23</v>
      </c>
      <c r="J138" s="239">
        <v>23</v>
      </c>
      <c r="K138" s="200">
        <v>0</v>
      </c>
      <c r="L138" s="200">
        <v>0</v>
      </c>
      <c r="M138" s="200">
        <v>0</v>
      </c>
      <c r="N138" s="200">
        <v>11</v>
      </c>
      <c r="O138" s="200">
        <v>0</v>
      </c>
      <c r="P138" s="240">
        <v>0</v>
      </c>
    </row>
  </sheetData>
  <mergeCells count="7">
    <mergeCell ref="A114:B114"/>
    <mergeCell ref="A1:P1"/>
    <mergeCell ref="A2:P2"/>
    <mergeCell ref="A5:B5"/>
    <mergeCell ref="A25:B25"/>
    <mergeCell ref="A61:B61"/>
    <mergeCell ref="A87:B87"/>
  </mergeCells>
  <printOptions horizontalCentered="1"/>
  <pageMargins left="0.19685039370078741" right="0.19685039370078741" top="0.39370078740157483" bottom="0.19685039370078741" header="0" footer="0"/>
  <pageSetup paperSize="9" scale="9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98"/>
  <sheetViews>
    <sheetView topLeftCell="A82" workbookViewId="0">
      <selection activeCell="Q104" sqref="Q104"/>
    </sheetView>
  </sheetViews>
  <sheetFormatPr defaultRowHeight="17.25" x14ac:dyDescent="0.3"/>
  <cols>
    <col min="1" max="1" width="4.42578125" style="190" customWidth="1"/>
    <col min="2" max="2" width="26" style="140" customWidth="1"/>
    <col min="3" max="3" width="7" style="140" customWidth="1"/>
    <col min="4" max="4" width="7.85546875" style="140" customWidth="1"/>
    <col min="5" max="5" width="8.7109375" style="140" customWidth="1"/>
    <col min="6" max="6" width="7.7109375" style="140" customWidth="1"/>
    <col min="7" max="7" width="7.28515625" style="140" customWidth="1"/>
    <col min="8" max="8" width="8.5703125" style="140" customWidth="1"/>
    <col min="9" max="9" width="7.5703125" style="140" customWidth="1"/>
    <col min="10" max="10" width="7" style="140" customWidth="1"/>
    <col min="11" max="11" width="10.5703125" style="140" customWidth="1"/>
    <col min="12" max="12" width="8.7109375" style="140" customWidth="1"/>
    <col min="13" max="13" width="7.7109375" style="140" customWidth="1"/>
    <col min="14" max="14" width="9.85546875" style="140" customWidth="1"/>
    <col min="15" max="15" width="8.7109375" style="140" customWidth="1"/>
    <col min="16" max="16" width="13.85546875" style="140" customWidth="1"/>
    <col min="17" max="16384" width="9.140625" style="140"/>
  </cols>
  <sheetData>
    <row r="1" spans="1:16" ht="47.25" customHeight="1" x14ac:dyDescent="0.3">
      <c r="A1" s="481" t="s">
        <v>264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</row>
    <row r="2" spans="1:16" ht="15" customHeight="1" x14ac:dyDescent="0.3">
      <c r="A2" s="483" t="s">
        <v>265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</row>
    <row r="3" spans="1:16" ht="153.75" customHeight="1" x14ac:dyDescent="0.3">
      <c r="A3" s="141" t="s">
        <v>0</v>
      </c>
      <c r="B3" s="141" t="s">
        <v>1</v>
      </c>
      <c r="C3" s="142" t="s">
        <v>3</v>
      </c>
      <c r="D3" s="142" t="s">
        <v>4</v>
      </c>
      <c r="E3" s="142" t="s">
        <v>8</v>
      </c>
      <c r="F3" s="142" t="s">
        <v>6</v>
      </c>
      <c r="G3" s="142" t="s">
        <v>9</v>
      </c>
      <c r="H3" s="142" t="s">
        <v>5</v>
      </c>
      <c r="I3" s="142" t="s">
        <v>10</v>
      </c>
      <c r="J3" s="142" t="s">
        <v>11</v>
      </c>
      <c r="K3" s="142" t="s">
        <v>12</v>
      </c>
      <c r="L3" s="142" t="s">
        <v>13</v>
      </c>
      <c r="M3" s="142" t="s">
        <v>14</v>
      </c>
      <c r="N3" s="142" t="s">
        <v>7</v>
      </c>
      <c r="O3" s="142" t="s">
        <v>15</v>
      </c>
      <c r="P3" s="142" t="s">
        <v>2</v>
      </c>
    </row>
    <row r="4" spans="1:16" ht="21" customHeight="1" thickBot="1" x14ac:dyDescent="0.35">
      <c r="A4" s="143">
        <v>1</v>
      </c>
      <c r="B4" s="143">
        <v>2</v>
      </c>
      <c r="C4" s="143">
        <v>3</v>
      </c>
      <c r="D4" s="143">
        <v>4</v>
      </c>
      <c r="E4" s="143">
        <v>5</v>
      </c>
      <c r="F4" s="143">
        <v>6</v>
      </c>
      <c r="G4" s="143">
        <v>7</v>
      </c>
      <c r="H4" s="143">
        <v>8</v>
      </c>
      <c r="I4" s="143">
        <v>9</v>
      </c>
      <c r="J4" s="143">
        <v>10</v>
      </c>
      <c r="K4" s="143">
        <v>11</v>
      </c>
      <c r="L4" s="143">
        <v>12</v>
      </c>
      <c r="M4" s="143">
        <v>13</v>
      </c>
      <c r="N4" s="143">
        <v>14</v>
      </c>
      <c r="O4" s="143">
        <v>15</v>
      </c>
      <c r="P4" s="143">
        <v>16</v>
      </c>
    </row>
    <row r="5" spans="1:16" ht="24" customHeight="1" x14ac:dyDescent="0.3">
      <c r="A5" s="144">
        <v>1</v>
      </c>
      <c r="B5" s="145" t="s">
        <v>266</v>
      </c>
      <c r="C5" s="146">
        <v>74</v>
      </c>
      <c r="D5" s="146">
        <v>81</v>
      </c>
      <c r="E5" s="147">
        <v>61</v>
      </c>
      <c r="F5" s="147">
        <v>242</v>
      </c>
      <c r="G5" s="146">
        <v>0</v>
      </c>
      <c r="H5" s="146">
        <v>369</v>
      </c>
      <c r="I5" s="146">
        <v>142</v>
      </c>
      <c r="J5" s="146">
        <v>37</v>
      </c>
      <c r="K5" s="146">
        <v>29</v>
      </c>
      <c r="L5" s="146">
        <v>1272</v>
      </c>
      <c r="M5" s="146">
        <v>1018</v>
      </c>
      <c r="N5" s="146">
        <v>3</v>
      </c>
      <c r="O5" s="146">
        <v>3</v>
      </c>
      <c r="P5" s="148">
        <v>3</v>
      </c>
    </row>
    <row r="6" spans="1:16" ht="20.100000000000001" customHeight="1" x14ac:dyDescent="0.3">
      <c r="A6" s="149">
        <v>2</v>
      </c>
      <c r="B6" s="150" t="s">
        <v>267</v>
      </c>
      <c r="C6" s="151">
        <v>1</v>
      </c>
      <c r="D6" s="152">
        <v>2</v>
      </c>
      <c r="E6" s="153">
        <v>4</v>
      </c>
      <c r="F6" s="154">
        <v>20</v>
      </c>
      <c r="G6" s="152">
        <v>1</v>
      </c>
      <c r="H6" s="152">
        <v>17</v>
      </c>
      <c r="I6" s="152">
        <v>4</v>
      </c>
      <c r="J6" s="152">
        <v>1</v>
      </c>
      <c r="K6" s="152">
        <v>0</v>
      </c>
      <c r="L6" s="152">
        <v>0</v>
      </c>
      <c r="M6" s="152">
        <v>0</v>
      </c>
      <c r="N6" s="152">
        <v>0</v>
      </c>
      <c r="O6" s="152">
        <v>0</v>
      </c>
      <c r="P6" s="155">
        <v>0</v>
      </c>
    </row>
    <row r="7" spans="1:16" ht="20.100000000000001" customHeight="1" x14ac:dyDescent="0.3">
      <c r="A7" s="149">
        <v>3</v>
      </c>
      <c r="B7" s="150" t="s">
        <v>162</v>
      </c>
      <c r="C7" s="152">
        <v>10</v>
      </c>
      <c r="D7" s="151">
        <v>3</v>
      </c>
      <c r="E7" s="153">
        <v>7</v>
      </c>
      <c r="F7" s="154">
        <v>11</v>
      </c>
      <c r="G7" s="152">
        <v>0</v>
      </c>
      <c r="H7" s="151">
        <v>30</v>
      </c>
      <c r="I7" s="152">
        <v>10</v>
      </c>
      <c r="J7" s="152">
        <v>1</v>
      </c>
      <c r="K7" s="152">
        <v>0</v>
      </c>
      <c r="L7" s="152">
        <v>0</v>
      </c>
      <c r="M7" s="152">
        <v>0</v>
      </c>
      <c r="N7" s="152">
        <v>0</v>
      </c>
      <c r="O7" s="152">
        <v>0</v>
      </c>
      <c r="P7" s="155">
        <v>0</v>
      </c>
    </row>
    <row r="8" spans="1:16" ht="20.100000000000001" customHeight="1" x14ac:dyDescent="0.3">
      <c r="A8" s="149">
        <v>4</v>
      </c>
      <c r="B8" s="150" t="s">
        <v>268</v>
      </c>
      <c r="C8" s="152">
        <v>6</v>
      </c>
      <c r="D8" s="152">
        <v>3</v>
      </c>
      <c r="E8" s="153">
        <v>12</v>
      </c>
      <c r="F8" s="154">
        <v>26</v>
      </c>
      <c r="G8" s="152">
        <v>0</v>
      </c>
      <c r="H8" s="151">
        <v>14</v>
      </c>
      <c r="I8" s="152">
        <v>3</v>
      </c>
      <c r="J8" s="152">
        <v>1</v>
      </c>
      <c r="K8" s="152">
        <v>0</v>
      </c>
      <c r="L8" s="152">
        <v>0</v>
      </c>
      <c r="M8" s="152">
        <v>0</v>
      </c>
      <c r="N8" s="152">
        <v>0</v>
      </c>
      <c r="O8" s="152">
        <v>0</v>
      </c>
      <c r="P8" s="155">
        <v>0</v>
      </c>
    </row>
    <row r="9" spans="1:16" ht="18" customHeight="1" x14ac:dyDescent="0.3">
      <c r="A9" s="149">
        <v>5</v>
      </c>
      <c r="B9" s="150" t="s">
        <v>269</v>
      </c>
      <c r="C9" s="151">
        <v>9</v>
      </c>
      <c r="D9" s="151">
        <v>5</v>
      </c>
      <c r="E9" s="153">
        <v>7</v>
      </c>
      <c r="F9" s="154">
        <v>19</v>
      </c>
      <c r="G9" s="152">
        <v>0</v>
      </c>
      <c r="H9" s="152">
        <v>12</v>
      </c>
      <c r="I9" s="152">
        <v>5</v>
      </c>
      <c r="J9" s="152">
        <v>2</v>
      </c>
      <c r="K9" s="152">
        <v>0</v>
      </c>
      <c r="L9" s="152">
        <v>0</v>
      </c>
      <c r="M9" s="152">
        <v>0</v>
      </c>
      <c r="N9" s="152">
        <v>0</v>
      </c>
      <c r="O9" s="152">
        <v>0</v>
      </c>
      <c r="P9" s="155">
        <v>0</v>
      </c>
    </row>
    <row r="10" spans="1:16" ht="20.100000000000001" customHeight="1" x14ac:dyDescent="0.3">
      <c r="A10" s="149">
        <v>6</v>
      </c>
      <c r="B10" s="156" t="s">
        <v>270</v>
      </c>
      <c r="C10" s="152">
        <v>4</v>
      </c>
      <c r="D10" s="152">
        <v>0</v>
      </c>
      <c r="E10" s="153">
        <v>3</v>
      </c>
      <c r="F10" s="154">
        <v>16</v>
      </c>
      <c r="G10" s="152">
        <v>1</v>
      </c>
      <c r="H10" s="152">
        <v>13</v>
      </c>
      <c r="I10" s="152">
        <v>5</v>
      </c>
      <c r="J10" s="152">
        <v>1</v>
      </c>
      <c r="K10" s="152">
        <v>0</v>
      </c>
      <c r="L10" s="152">
        <v>0</v>
      </c>
      <c r="M10" s="152">
        <v>0</v>
      </c>
      <c r="N10" s="152">
        <v>0</v>
      </c>
      <c r="O10" s="152">
        <v>0</v>
      </c>
      <c r="P10" s="155">
        <v>0</v>
      </c>
    </row>
    <row r="11" spans="1:16" ht="20.100000000000001" customHeight="1" x14ac:dyDescent="0.3">
      <c r="A11" s="149">
        <v>7</v>
      </c>
      <c r="B11" s="156" t="s">
        <v>271</v>
      </c>
      <c r="C11" s="152">
        <v>2</v>
      </c>
      <c r="D11" s="152">
        <v>4</v>
      </c>
      <c r="E11" s="153">
        <v>2</v>
      </c>
      <c r="F11" s="154">
        <v>14</v>
      </c>
      <c r="G11" s="152">
        <v>0</v>
      </c>
      <c r="H11" s="157">
        <v>14</v>
      </c>
      <c r="I11" s="152">
        <v>4</v>
      </c>
      <c r="J11" s="152">
        <v>4</v>
      </c>
      <c r="K11" s="152">
        <v>0</v>
      </c>
      <c r="L11" s="152">
        <v>0</v>
      </c>
      <c r="M11" s="152">
        <v>0</v>
      </c>
      <c r="N11" s="152">
        <v>0</v>
      </c>
      <c r="O11" s="152">
        <v>0</v>
      </c>
      <c r="P11" s="155">
        <v>0</v>
      </c>
    </row>
    <row r="12" spans="1:16" ht="20.100000000000001" customHeight="1" x14ac:dyDescent="0.3">
      <c r="A12" s="149">
        <v>8</v>
      </c>
      <c r="B12" s="156" t="s">
        <v>47</v>
      </c>
      <c r="C12" s="152">
        <v>7</v>
      </c>
      <c r="D12" s="152">
        <v>5</v>
      </c>
      <c r="E12" s="153">
        <v>6</v>
      </c>
      <c r="F12" s="154">
        <v>16</v>
      </c>
      <c r="G12" s="152">
        <v>0</v>
      </c>
      <c r="H12" s="152">
        <v>7</v>
      </c>
      <c r="I12" s="152">
        <v>1</v>
      </c>
      <c r="J12" s="152">
        <v>2</v>
      </c>
      <c r="K12" s="152">
        <v>0</v>
      </c>
      <c r="L12" s="152">
        <v>0</v>
      </c>
      <c r="M12" s="152">
        <v>0</v>
      </c>
      <c r="N12" s="152">
        <v>0</v>
      </c>
      <c r="O12" s="152">
        <v>0</v>
      </c>
      <c r="P12" s="155">
        <v>0</v>
      </c>
    </row>
    <row r="13" spans="1:16" ht="19.5" customHeight="1" x14ac:dyDescent="0.3">
      <c r="A13" s="149">
        <v>9</v>
      </c>
      <c r="B13" s="156" t="s">
        <v>272</v>
      </c>
      <c r="C13" s="152">
        <v>1</v>
      </c>
      <c r="D13" s="152">
        <v>2</v>
      </c>
      <c r="E13" s="153">
        <v>4</v>
      </c>
      <c r="F13" s="154">
        <v>7</v>
      </c>
      <c r="G13" s="152">
        <v>5</v>
      </c>
      <c r="H13" s="151">
        <v>13</v>
      </c>
      <c r="I13" s="152">
        <v>1</v>
      </c>
      <c r="J13" s="152">
        <v>0</v>
      </c>
      <c r="K13" s="152">
        <v>0</v>
      </c>
      <c r="L13" s="152">
        <v>0</v>
      </c>
      <c r="M13" s="152">
        <v>0</v>
      </c>
      <c r="N13" s="152">
        <v>0</v>
      </c>
      <c r="O13" s="152">
        <v>0</v>
      </c>
      <c r="P13" s="155">
        <v>0</v>
      </c>
    </row>
    <row r="14" spans="1:16" ht="20.25" customHeight="1" x14ac:dyDescent="0.3">
      <c r="A14" s="149">
        <v>10</v>
      </c>
      <c r="B14" s="150" t="s">
        <v>273</v>
      </c>
      <c r="C14" s="152">
        <v>3</v>
      </c>
      <c r="D14" s="152">
        <v>0</v>
      </c>
      <c r="E14" s="154">
        <v>2</v>
      </c>
      <c r="F14" s="154">
        <v>11</v>
      </c>
      <c r="G14" s="152">
        <v>0</v>
      </c>
      <c r="H14" s="152">
        <v>1</v>
      </c>
      <c r="I14" s="152">
        <v>2</v>
      </c>
      <c r="J14" s="152">
        <v>0</v>
      </c>
      <c r="K14" s="152">
        <v>0</v>
      </c>
      <c r="L14" s="152">
        <v>0</v>
      </c>
      <c r="M14" s="152">
        <v>0</v>
      </c>
      <c r="N14" s="152">
        <v>0</v>
      </c>
      <c r="O14" s="152">
        <v>0</v>
      </c>
      <c r="P14" s="155">
        <v>0</v>
      </c>
    </row>
    <row r="15" spans="1:16" ht="21.75" customHeight="1" x14ac:dyDescent="0.3">
      <c r="A15" s="149">
        <v>11</v>
      </c>
      <c r="B15" s="150" t="s">
        <v>274</v>
      </c>
      <c r="C15" s="152">
        <v>9</v>
      </c>
      <c r="D15" s="152">
        <v>0</v>
      </c>
      <c r="E15" s="153">
        <v>12</v>
      </c>
      <c r="F15" s="154">
        <v>17</v>
      </c>
      <c r="G15" s="152">
        <v>0</v>
      </c>
      <c r="H15" s="152">
        <v>0</v>
      </c>
      <c r="I15" s="152">
        <v>3</v>
      </c>
      <c r="J15" s="152">
        <v>0</v>
      </c>
      <c r="K15" s="152">
        <v>0</v>
      </c>
      <c r="L15" s="152">
        <v>0</v>
      </c>
      <c r="M15" s="152">
        <v>0</v>
      </c>
      <c r="N15" s="152">
        <v>0</v>
      </c>
      <c r="O15" s="152">
        <v>0</v>
      </c>
      <c r="P15" s="155">
        <v>0</v>
      </c>
    </row>
    <row r="16" spans="1:16" ht="18" customHeight="1" x14ac:dyDescent="0.3">
      <c r="A16" s="149">
        <v>12</v>
      </c>
      <c r="B16" s="150" t="s">
        <v>275</v>
      </c>
      <c r="C16" s="152">
        <v>21</v>
      </c>
      <c r="D16" s="152">
        <v>10</v>
      </c>
      <c r="E16" s="153">
        <v>32</v>
      </c>
      <c r="F16" s="154">
        <v>59</v>
      </c>
      <c r="G16" s="152">
        <v>0</v>
      </c>
      <c r="H16" s="152">
        <v>41</v>
      </c>
      <c r="I16" s="152">
        <v>24</v>
      </c>
      <c r="J16" s="152">
        <v>3</v>
      </c>
      <c r="K16" s="152">
        <v>0</v>
      </c>
      <c r="L16" s="152">
        <v>0</v>
      </c>
      <c r="M16" s="152">
        <v>0</v>
      </c>
      <c r="N16" s="152">
        <v>0</v>
      </c>
      <c r="O16" s="152">
        <v>0</v>
      </c>
      <c r="P16" s="155">
        <v>0</v>
      </c>
    </row>
    <row r="17" spans="1:16" ht="19.5" customHeight="1" x14ac:dyDescent="0.3">
      <c r="A17" s="149">
        <v>13</v>
      </c>
      <c r="B17" s="150" t="s">
        <v>137</v>
      </c>
      <c r="C17" s="152">
        <v>7</v>
      </c>
      <c r="D17" s="152">
        <v>4</v>
      </c>
      <c r="E17" s="153">
        <v>24</v>
      </c>
      <c r="F17" s="154">
        <v>63</v>
      </c>
      <c r="G17" s="152">
        <v>0</v>
      </c>
      <c r="H17" s="152">
        <v>29</v>
      </c>
      <c r="I17" s="152">
        <v>10</v>
      </c>
      <c r="J17" s="152">
        <v>1</v>
      </c>
      <c r="K17" s="152">
        <v>0</v>
      </c>
      <c r="L17" s="152">
        <v>0</v>
      </c>
      <c r="M17" s="152">
        <v>0</v>
      </c>
      <c r="N17" s="152">
        <v>0</v>
      </c>
      <c r="O17" s="152">
        <v>0</v>
      </c>
      <c r="P17" s="155">
        <v>0</v>
      </c>
    </row>
    <row r="18" spans="1:16" ht="19.5" customHeight="1" x14ac:dyDescent="0.3">
      <c r="A18" s="149">
        <v>14</v>
      </c>
      <c r="B18" s="150" t="s">
        <v>276</v>
      </c>
      <c r="C18" s="151">
        <v>2</v>
      </c>
      <c r="D18" s="151">
        <v>13</v>
      </c>
      <c r="E18" s="153">
        <v>11</v>
      </c>
      <c r="F18" s="154">
        <v>65</v>
      </c>
      <c r="G18" s="152">
        <v>0</v>
      </c>
      <c r="H18" s="152">
        <v>1</v>
      </c>
      <c r="I18" s="152">
        <v>10</v>
      </c>
      <c r="J18" s="152">
        <v>8</v>
      </c>
      <c r="K18" s="152">
        <v>0</v>
      </c>
      <c r="L18" s="152">
        <v>0</v>
      </c>
      <c r="M18" s="152">
        <v>0</v>
      </c>
      <c r="N18" s="152">
        <v>0</v>
      </c>
      <c r="O18" s="152">
        <v>0</v>
      </c>
      <c r="P18" s="155">
        <v>0</v>
      </c>
    </row>
    <row r="19" spans="1:16" ht="18.75" customHeight="1" x14ac:dyDescent="0.3">
      <c r="A19" s="149">
        <v>15</v>
      </c>
      <c r="B19" s="150" t="s">
        <v>277</v>
      </c>
      <c r="C19" s="151">
        <v>9</v>
      </c>
      <c r="D19" s="151">
        <v>5</v>
      </c>
      <c r="E19" s="153">
        <v>16</v>
      </c>
      <c r="F19" s="154">
        <v>26</v>
      </c>
      <c r="G19" s="152">
        <v>0</v>
      </c>
      <c r="H19" s="151">
        <v>12</v>
      </c>
      <c r="I19" s="152">
        <v>9</v>
      </c>
      <c r="J19" s="152">
        <v>1</v>
      </c>
      <c r="K19" s="152">
        <v>0</v>
      </c>
      <c r="L19" s="152">
        <v>0</v>
      </c>
      <c r="M19" s="152">
        <v>0</v>
      </c>
      <c r="N19" s="152">
        <v>0</v>
      </c>
      <c r="O19" s="152">
        <v>0</v>
      </c>
      <c r="P19" s="155">
        <v>0</v>
      </c>
    </row>
    <row r="20" spans="1:16" ht="18" customHeight="1" x14ac:dyDescent="0.3">
      <c r="A20" s="149">
        <v>16</v>
      </c>
      <c r="B20" s="150" t="s">
        <v>278</v>
      </c>
      <c r="C20" s="152">
        <v>7</v>
      </c>
      <c r="D20" s="152">
        <v>2</v>
      </c>
      <c r="E20" s="153">
        <v>3</v>
      </c>
      <c r="F20" s="154">
        <v>13</v>
      </c>
      <c r="G20" s="152">
        <v>0</v>
      </c>
      <c r="H20" s="151">
        <v>18</v>
      </c>
      <c r="I20" s="152">
        <v>3</v>
      </c>
      <c r="J20" s="152">
        <v>0</v>
      </c>
      <c r="K20" s="152">
        <v>0</v>
      </c>
      <c r="L20" s="152">
        <v>0</v>
      </c>
      <c r="M20" s="152">
        <v>0</v>
      </c>
      <c r="N20" s="152">
        <v>0</v>
      </c>
      <c r="O20" s="152">
        <v>0</v>
      </c>
      <c r="P20" s="155">
        <v>0</v>
      </c>
    </row>
    <row r="21" spans="1:16" ht="21.75" customHeight="1" x14ac:dyDescent="0.3">
      <c r="A21" s="149">
        <v>17</v>
      </c>
      <c r="B21" s="150" t="s">
        <v>279</v>
      </c>
      <c r="C21" s="152">
        <v>4</v>
      </c>
      <c r="D21" s="152">
        <v>0</v>
      </c>
      <c r="E21" s="153">
        <v>9</v>
      </c>
      <c r="F21" s="154">
        <v>21</v>
      </c>
      <c r="G21" s="152">
        <v>4</v>
      </c>
      <c r="H21" s="151">
        <v>22</v>
      </c>
      <c r="I21" s="152">
        <v>3</v>
      </c>
      <c r="J21" s="152">
        <v>4</v>
      </c>
      <c r="K21" s="152">
        <v>0</v>
      </c>
      <c r="L21" s="152">
        <v>0</v>
      </c>
      <c r="M21" s="152">
        <v>0</v>
      </c>
      <c r="N21" s="152">
        <v>0</v>
      </c>
      <c r="O21" s="152">
        <v>0</v>
      </c>
      <c r="P21" s="155">
        <v>0</v>
      </c>
    </row>
    <row r="22" spans="1:16" ht="18.75" customHeight="1" x14ac:dyDescent="0.3">
      <c r="A22" s="149">
        <v>18</v>
      </c>
      <c r="B22" s="150" t="s">
        <v>280</v>
      </c>
      <c r="C22" s="152">
        <v>4</v>
      </c>
      <c r="D22" s="152">
        <v>2</v>
      </c>
      <c r="E22" s="153">
        <v>3</v>
      </c>
      <c r="F22" s="154">
        <v>75</v>
      </c>
      <c r="G22" s="152">
        <v>0</v>
      </c>
      <c r="H22" s="152">
        <v>14</v>
      </c>
      <c r="I22" s="152">
        <v>2</v>
      </c>
      <c r="J22" s="152">
        <v>2</v>
      </c>
      <c r="K22" s="152">
        <v>0</v>
      </c>
      <c r="L22" s="152">
        <v>0</v>
      </c>
      <c r="M22" s="152">
        <v>0</v>
      </c>
      <c r="N22" s="152">
        <v>0</v>
      </c>
      <c r="O22" s="152">
        <v>0</v>
      </c>
      <c r="P22" s="155">
        <v>0</v>
      </c>
    </row>
    <row r="23" spans="1:16" ht="17.25" customHeight="1" x14ac:dyDescent="0.3">
      <c r="A23" s="149">
        <v>19</v>
      </c>
      <c r="B23" s="150" t="s">
        <v>281</v>
      </c>
      <c r="C23" s="152">
        <v>1</v>
      </c>
      <c r="D23" s="152">
        <v>1</v>
      </c>
      <c r="E23" s="154">
        <v>0</v>
      </c>
      <c r="F23" s="154">
        <v>6</v>
      </c>
      <c r="G23" s="152">
        <v>0</v>
      </c>
      <c r="H23" s="152">
        <v>2</v>
      </c>
      <c r="I23" s="152">
        <v>2</v>
      </c>
      <c r="J23" s="152">
        <v>1</v>
      </c>
      <c r="K23" s="152">
        <v>0</v>
      </c>
      <c r="L23" s="152">
        <v>0</v>
      </c>
      <c r="M23" s="152">
        <v>0</v>
      </c>
      <c r="N23" s="152">
        <v>0</v>
      </c>
      <c r="O23" s="152">
        <v>0</v>
      </c>
      <c r="P23" s="155">
        <v>0</v>
      </c>
    </row>
    <row r="24" spans="1:16" ht="19.5" customHeight="1" x14ac:dyDescent="0.3">
      <c r="A24" s="149">
        <v>20</v>
      </c>
      <c r="B24" s="150" t="s">
        <v>282</v>
      </c>
      <c r="C24" s="152">
        <v>2</v>
      </c>
      <c r="D24" s="152">
        <v>7</v>
      </c>
      <c r="E24" s="153">
        <v>10</v>
      </c>
      <c r="F24" s="154">
        <v>116</v>
      </c>
      <c r="G24" s="152">
        <v>0</v>
      </c>
      <c r="H24" s="151">
        <v>82</v>
      </c>
      <c r="I24" s="152">
        <v>27</v>
      </c>
      <c r="J24" s="152">
        <v>11</v>
      </c>
      <c r="K24" s="152">
        <v>0</v>
      </c>
      <c r="L24" s="152">
        <v>0</v>
      </c>
      <c r="M24" s="152">
        <v>0</v>
      </c>
      <c r="N24" s="152">
        <v>0</v>
      </c>
      <c r="O24" s="152">
        <v>0</v>
      </c>
      <c r="P24" s="155">
        <v>0</v>
      </c>
    </row>
    <row r="25" spans="1:16" ht="18" customHeight="1" x14ac:dyDescent="0.3">
      <c r="A25" s="149">
        <v>21</v>
      </c>
      <c r="B25" s="150" t="s">
        <v>170</v>
      </c>
      <c r="C25" s="152">
        <v>66</v>
      </c>
      <c r="D25" s="152">
        <v>20</v>
      </c>
      <c r="E25" s="153">
        <v>44</v>
      </c>
      <c r="F25" s="154">
        <v>64</v>
      </c>
      <c r="G25" s="152">
        <v>0</v>
      </c>
      <c r="H25" s="152">
        <v>31</v>
      </c>
      <c r="I25" s="152">
        <v>40</v>
      </c>
      <c r="J25" s="151">
        <v>6</v>
      </c>
      <c r="K25" s="152">
        <v>0</v>
      </c>
      <c r="L25" s="152">
        <v>0</v>
      </c>
      <c r="M25" s="152">
        <v>0</v>
      </c>
      <c r="N25" s="152">
        <v>0</v>
      </c>
      <c r="O25" s="152">
        <v>0</v>
      </c>
      <c r="P25" s="155">
        <v>0</v>
      </c>
    </row>
    <row r="26" spans="1:16" ht="18" thickBot="1" x14ac:dyDescent="0.35">
      <c r="A26" s="158">
        <v>22</v>
      </c>
      <c r="B26" s="159" t="s">
        <v>283</v>
      </c>
      <c r="C26" s="160">
        <v>28</v>
      </c>
      <c r="D26" s="160">
        <v>12</v>
      </c>
      <c r="E26" s="161">
        <v>5</v>
      </c>
      <c r="F26" s="162">
        <v>32</v>
      </c>
      <c r="G26" s="160">
        <v>0</v>
      </c>
      <c r="H26" s="160">
        <v>16</v>
      </c>
      <c r="I26" s="163">
        <v>9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4">
        <v>0</v>
      </c>
    </row>
    <row r="27" spans="1:16" x14ac:dyDescent="0.3">
      <c r="A27" s="165">
        <v>1</v>
      </c>
      <c r="B27" s="166" t="s">
        <v>284</v>
      </c>
      <c r="C27" s="146">
        <v>33</v>
      </c>
      <c r="D27" s="146">
        <v>78</v>
      </c>
      <c r="E27" s="146">
        <v>278</v>
      </c>
      <c r="F27" s="146">
        <v>386</v>
      </c>
      <c r="G27" s="146">
        <v>0</v>
      </c>
      <c r="H27" s="146">
        <v>27</v>
      </c>
      <c r="I27" s="146">
        <v>52</v>
      </c>
      <c r="J27" s="146">
        <v>52</v>
      </c>
      <c r="K27" s="146">
        <v>36</v>
      </c>
      <c r="L27" s="146">
        <v>250</v>
      </c>
      <c r="M27" s="146">
        <v>186</v>
      </c>
      <c r="N27" s="146">
        <v>4</v>
      </c>
      <c r="O27" s="146">
        <v>0</v>
      </c>
      <c r="P27" s="148">
        <v>5</v>
      </c>
    </row>
    <row r="28" spans="1:16" x14ac:dyDescent="0.3">
      <c r="A28" s="167">
        <v>2</v>
      </c>
      <c r="B28" s="168" t="s">
        <v>254</v>
      </c>
      <c r="C28" s="168">
        <v>54</v>
      </c>
      <c r="D28" s="168">
        <v>20</v>
      </c>
      <c r="E28" s="168">
        <v>0</v>
      </c>
      <c r="F28" s="168">
        <v>0</v>
      </c>
      <c r="G28" s="168">
        <v>0</v>
      </c>
      <c r="H28" s="168">
        <v>20</v>
      </c>
      <c r="I28" s="168">
        <v>0</v>
      </c>
      <c r="J28" s="168">
        <v>0</v>
      </c>
      <c r="K28" s="168">
        <v>0</v>
      </c>
      <c r="L28" s="168">
        <v>0</v>
      </c>
      <c r="M28" s="168">
        <v>0</v>
      </c>
      <c r="N28" s="168">
        <v>0</v>
      </c>
      <c r="O28" s="168">
        <v>0</v>
      </c>
      <c r="P28" s="169">
        <v>0</v>
      </c>
    </row>
    <row r="29" spans="1:16" x14ac:dyDescent="0.3">
      <c r="A29" s="167">
        <v>3</v>
      </c>
      <c r="B29" s="151" t="s">
        <v>75</v>
      </c>
      <c r="C29" s="151">
        <v>5</v>
      </c>
      <c r="D29" s="151">
        <v>22</v>
      </c>
      <c r="E29" s="168">
        <v>0</v>
      </c>
      <c r="F29" s="168">
        <v>0</v>
      </c>
      <c r="G29" s="151">
        <v>1</v>
      </c>
      <c r="H29" s="151">
        <v>7</v>
      </c>
      <c r="I29" s="168">
        <v>0</v>
      </c>
      <c r="J29" s="168">
        <v>0</v>
      </c>
      <c r="K29" s="168">
        <v>0</v>
      </c>
      <c r="L29" s="168">
        <v>0</v>
      </c>
      <c r="M29" s="168">
        <v>0</v>
      </c>
      <c r="N29" s="168">
        <v>0</v>
      </c>
      <c r="O29" s="168">
        <v>0</v>
      </c>
      <c r="P29" s="169">
        <v>0</v>
      </c>
    </row>
    <row r="30" spans="1:16" x14ac:dyDescent="0.3">
      <c r="A30" s="167">
        <v>4</v>
      </c>
      <c r="B30" s="151" t="s">
        <v>285</v>
      </c>
      <c r="C30" s="151">
        <v>44</v>
      </c>
      <c r="D30" s="151">
        <v>34</v>
      </c>
      <c r="E30" s="168">
        <v>0</v>
      </c>
      <c r="F30" s="168">
        <v>0</v>
      </c>
      <c r="G30" s="151">
        <v>0</v>
      </c>
      <c r="H30" s="151">
        <v>26</v>
      </c>
      <c r="I30" s="168">
        <v>0</v>
      </c>
      <c r="J30" s="168">
        <v>0</v>
      </c>
      <c r="K30" s="168">
        <v>0</v>
      </c>
      <c r="L30" s="168">
        <v>0</v>
      </c>
      <c r="M30" s="168">
        <v>0</v>
      </c>
      <c r="N30" s="168">
        <v>0</v>
      </c>
      <c r="O30" s="168">
        <v>0</v>
      </c>
      <c r="P30" s="169">
        <v>0</v>
      </c>
    </row>
    <row r="31" spans="1:16" x14ac:dyDescent="0.3">
      <c r="A31" s="167">
        <v>5</v>
      </c>
      <c r="B31" s="151" t="s">
        <v>286</v>
      </c>
      <c r="C31" s="151">
        <v>18</v>
      </c>
      <c r="D31" s="151">
        <v>16</v>
      </c>
      <c r="E31" s="168">
        <v>0</v>
      </c>
      <c r="F31" s="168">
        <v>0</v>
      </c>
      <c r="G31" s="151">
        <v>3</v>
      </c>
      <c r="H31" s="151">
        <v>18</v>
      </c>
      <c r="I31" s="168">
        <v>0</v>
      </c>
      <c r="J31" s="168">
        <v>0</v>
      </c>
      <c r="K31" s="168">
        <v>0</v>
      </c>
      <c r="L31" s="168">
        <v>0</v>
      </c>
      <c r="M31" s="168">
        <v>0</v>
      </c>
      <c r="N31" s="168">
        <v>0</v>
      </c>
      <c r="O31" s="168">
        <v>0</v>
      </c>
      <c r="P31" s="169">
        <v>0</v>
      </c>
    </row>
    <row r="32" spans="1:16" x14ac:dyDescent="0.3">
      <c r="A32" s="167">
        <v>6</v>
      </c>
      <c r="B32" s="151" t="s">
        <v>287</v>
      </c>
      <c r="C32" s="151">
        <v>8</v>
      </c>
      <c r="D32" s="151">
        <v>0</v>
      </c>
      <c r="E32" s="168">
        <v>0</v>
      </c>
      <c r="F32" s="168">
        <v>0</v>
      </c>
      <c r="G32" s="151">
        <v>1</v>
      </c>
      <c r="H32" s="151">
        <v>1</v>
      </c>
      <c r="I32" s="168">
        <v>0</v>
      </c>
      <c r="J32" s="168">
        <v>0</v>
      </c>
      <c r="K32" s="168">
        <v>0</v>
      </c>
      <c r="L32" s="168">
        <v>0</v>
      </c>
      <c r="M32" s="168">
        <v>0</v>
      </c>
      <c r="N32" s="168">
        <v>0</v>
      </c>
      <c r="O32" s="168">
        <v>0</v>
      </c>
      <c r="P32" s="169">
        <v>0</v>
      </c>
    </row>
    <row r="33" spans="1:16" x14ac:dyDescent="0.3">
      <c r="A33" s="167">
        <v>7</v>
      </c>
      <c r="B33" s="151" t="s">
        <v>288</v>
      </c>
      <c r="C33" s="151">
        <v>4</v>
      </c>
      <c r="D33" s="151">
        <v>0</v>
      </c>
      <c r="E33" s="168">
        <v>0</v>
      </c>
      <c r="F33" s="168">
        <v>0</v>
      </c>
      <c r="G33" s="151">
        <v>0</v>
      </c>
      <c r="H33" s="151">
        <v>13</v>
      </c>
      <c r="I33" s="168">
        <v>0</v>
      </c>
      <c r="J33" s="168">
        <v>0</v>
      </c>
      <c r="K33" s="168">
        <v>0</v>
      </c>
      <c r="L33" s="168">
        <v>0</v>
      </c>
      <c r="M33" s="168">
        <v>0</v>
      </c>
      <c r="N33" s="168">
        <v>0</v>
      </c>
      <c r="O33" s="168">
        <v>0</v>
      </c>
      <c r="P33" s="169">
        <v>0</v>
      </c>
    </row>
    <row r="34" spans="1:16" x14ac:dyDescent="0.3">
      <c r="A34" s="167">
        <v>8</v>
      </c>
      <c r="B34" s="151" t="s">
        <v>289</v>
      </c>
      <c r="C34" s="151">
        <v>1</v>
      </c>
      <c r="D34" s="151">
        <v>0</v>
      </c>
      <c r="E34" s="168">
        <v>0</v>
      </c>
      <c r="F34" s="168">
        <v>0</v>
      </c>
      <c r="G34" s="151">
        <v>2</v>
      </c>
      <c r="H34" s="151">
        <v>4</v>
      </c>
      <c r="I34" s="168">
        <v>0</v>
      </c>
      <c r="J34" s="168">
        <v>0</v>
      </c>
      <c r="K34" s="168">
        <v>0</v>
      </c>
      <c r="L34" s="168">
        <v>0</v>
      </c>
      <c r="M34" s="168">
        <v>0</v>
      </c>
      <c r="N34" s="168">
        <v>0</v>
      </c>
      <c r="O34" s="168">
        <v>0</v>
      </c>
      <c r="P34" s="169">
        <v>0</v>
      </c>
    </row>
    <row r="35" spans="1:16" x14ac:dyDescent="0.3">
      <c r="A35" s="167">
        <v>9</v>
      </c>
      <c r="B35" s="151" t="s">
        <v>290</v>
      </c>
      <c r="C35" s="151">
        <v>12</v>
      </c>
      <c r="D35" s="151">
        <v>13</v>
      </c>
      <c r="E35" s="168">
        <v>0</v>
      </c>
      <c r="F35" s="168">
        <v>0</v>
      </c>
      <c r="G35" s="151">
        <v>0</v>
      </c>
      <c r="H35" s="151">
        <v>10</v>
      </c>
      <c r="I35" s="168">
        <v>0</v>
      </c>
      <c r="J35" s="168">
        <v>0</v>
      </c>
      <c r="K35" s="168">
        <v>0</v>
      </c>
      <c r="L35" s="168">
        <v>0</v>
      </c>
      <c r="M35" s="168">
        <v>0</v>
      </c>
      <c r="N35" s="168">
        <v>0</v>
      </c>
      <c r="O35" s="168">
        <v>0</v>
      </c>
      <c r="P35" s="169">
        <v>0</v>
      </c>
    </row>
    <row r="36" spans="1:16" ht="18" thickBot="1" x14ac:dyDescent="0.35">
      <c r="A36" s="170">
        <v>10</v>
      </c>
      <c r="B36" s="171" t="s">
        <v>291</v>
      </c>
      <c r="C36" s="171">
        <v>4</v>
      </c>
      <c r="D36" s="171">
        <v>19</v>
      </c>
      <c r="E36" s="172">
        <v>0</v>
      </c>
      <c r="F36" s="172">
        <v>0</v>
      </c>
      <c r="G36" s="171">
        <v>2</v>
      </c>
      <c r="H36" s="171">
        <v>13</v>
      </c>
      <c r="I36" s="172">
        <v>0</v>
      </c>
      <c r="J36" s="172">
        <v>0</v>
      </c>
      <c r="K36" s="172">
        <v>0</v>
      </c>
      <c r="L36" s="172">
        <v>0</v>
      </c>
      <c r="M36" s="172">
        <v>0</v>
      </c>
      <c r="N36" s="172">
        <v>0</v>
      </c>
      <c r="O36" s="172">
        <v>0</v>
      </c>
      <c r="P36" s="173">
        <v>0</v>
      </c>
    </row>
    <row r="37" spans="1:16" x14ac:dyDescent="0.3">
      <c r="A37" s="174">
        <v>1</v>
      </c>
      <c r="B37" s="146" t="s">
        <v>292</v>
      </c>
      <c r="C37" s="146">
        <v>456</v>
      </c>
      <c r="D37" s="146">
        <v>304</v>
      </c>
      <c r="E37" s="146">
        <v>158</v>
      </c>
      <c r="F37" s="146">
        <v>265</v>
      </c>
      <c r="G37" s="146">
        <v>0</v>
      </c>
      <c r="H37" s="146">
        <v>20</v>
      </c>
      <c r="I37" s="146">
        <v>1786</v>
      </c>
      <c r="J37" s="146">
        <v>1693</v>
      </c>
      <c r="K37" s="146">
        <v>40</v>
      </c>
      <c r="L37" s="146">
        <v>1209</v>
      </c>
      <c r="M37" s="146">
        <v>412</v>
      </c>
      <c r="N37" s="146">
        <v>123</v>
      </c>
      <c r="O37" s="146">
        <v>0</v>
      </c>
      <c r="P37" s="148">
        <v>3</v>
      </c>
    </row>
    <row r="38" spans="1:16" x14ac:dyDescent="0.3">
      <c r="A38" s="167">
        <v>2</v>
      </c>
      <c r="B38" s="152" t="s">
        <v>293</v>
      </c>
      <c r="C38" s="151">
        <v>55</v>
      </c>
      <c r="D38" s="151">
        <v>4</v>
      </c>
      <c r="E38" s="151">
        <v>18</v>
      </c>
      <c r="F38" s="151">
        <v>28</v>
      </c>
      <c r="G38" s="151">
        <v>0</v>
      </c>
      <c r="H38" s="151">
        <v>55</v>
      </c>
      <c r="I38" s="151">
        <v>0</v>
      </c>
      <c r="J38" s="151">
        <v>0</v>
      </c>
      <c r="K38" s="151">
        <v>0</v>
      </c>
      <c r="L38" s="151">
        <v>0</v>
      </c>
      <c r="M38" s="151">
        <v>0</v>
      </c>
      <c r="N38" s="151">
        <v>0</v>
      </c>
      <c r="O38" s="151">
        <v>0</v>
      </c>
      <c r="P38" s="175">
        <v>0</v>
      </c>
    </row>
    <row r="39" spans="1:16" x14ac:dyDescent="0.3">
      <c r="A39" s="167">
        <v>3</v>
      </c>
      <c r="B39" s="152" t="s">
        <v>294</v>
      </c>
      <c r="C39" s="151">
        <v>59</v>
      </c>
      <c r="D39" s="151">
        <v>9</v>
      </c>
      <c r="E39" s="151">
        <v>20</v>
      </c>
      <c r="F39" s="151">
        <v>31</v>
      </c>
      <c r="G39" s="151">
        <v>0</v>
      </c>
      <c r="H39" s="151">
        <v>59</v>
      </c>
      <c r="I39" s="151">
        <v>0</v>
      </c>
      <c r="J39" s="151">
        <v>0</v>
      </c>
      <c r="K39" s="151">
        <v>0</v>
      </c>
      <c r="L39" s="151">
        <v>0</v>
      </c>
      <c r="M39" s="151">
        <v>0</v>
      </c>
      <c r="N39" s="151">
        <v>0</v>
      </c>
      <c r="O39" s="151">
        <v>0</v>
      </c>
      <c r="P39" s="175">
        <v>0</v>
      </c>
    </row>
    <row r="40" spans="1:16" x14ac:dyDescent="0.3">
      <c r="A40" s="176">
        <v>4</v>
      </c>
      <c r="B40" s="152" t="s">
        <v>295</v>
      </c>
      <c r="C40" s="151">
        <v>17</v>
      </c>
      <c r="D40" s="151">
        <v>7</v>
      </c>
      <c r="E40" s="151">
        <v>4</v>
      </c>
      <c r="F40" s="151">
        <v>28</v>
      </c>
      <c r="G40" s="151">
        <v>0</v>
      </c>
      <c r="H40" s="151">
        <v>3</v>
      </c>
      <c r="I40" s="151">
        <v>0</v>
      </c>
      <c r="J40" s="151">
        <v>0</v>
      </c>
      <c r="K40" s="151">
        <v>0</v>
      </c>
      <c r="L40" s="151">
        <v>0</v>
      </c>
      <c r="M40" s="151">
        <v>0</v>
      </c>
      <c r="N40" s="151">
        <v>0</v>
      </c>
      <c r="O40" s="151">
        <v>0</v>
      </c>
      <c r="P40" s="175">
        <v>0</v>
      </c>
    </row>
    <row r="41" spans="1:16" ht="34.5" x14ac:dyDescent="0.3">
      <c r="A41" s="167">
        <v>5</v>
      </c>
      <c r="B41" s="152" t="s">
        <v>296</v>
      </c>
      <c r="C41" s="151">
        <v>18</v>
      </c>
      <c r="D41" s="151">
        <v>3</v>
      </c>
      <c r="E41" s="151">
        <v>15</v>
      </c>
      <c r="F41" s="151">
        <v>10</v>
      </c>
      <c r="G41" s="151">
        <v>5</v>
      </c>
      <c r="H41" s="151">
        <v>15</v>
      </c>
      <c r="I41" s="151">
        <v>0</v>
      </c>
      <c r="J41" s="151">
        <v>0</v>
      </c>
      <c r="K41" s="151">
        <v>0</v>
      </c>
      <c r="L41" s="151">
        <v>0</v>
      </c>
      <c r="M41" s="151">
        <v>0</v>
      </c>
      <c r="N41" s="151">
        <v>0</v>
      </c>
      <c r="O41" s="151">
        <v>0</v>
      </c>
      <c r="P41" s="175">
        <v>0</v>
      </c>
    </row>
    <row r="42" spans="1:16" x14ac:dyDescent="0.3">
      <c r="A42" s="167">
        <v>6</v>
      </c>
      <c r="B42" s="152" t="s">
        <v>297</v>
      </c>
      <c r="C42" s="151">
        <v>11</v>
      </c>
      <c r="D42" s="151">
        <v>2</v>
      </c>
      <c r="E42" s="151">
        <v>15</v>
      </c>
      <c r="F42" s="151">
        <v>107</v>
      </c>
      <c r="G42" s="151">
        <v>3</v>
      </c>
      <c r="H42" s="151">
        <v>18</v>
      </c>
      <c r="I42" s="151">
        <v>22</v>
      </c>
      <c r="J42" s="151">
        <v>0</v>
      </c>
      <c r="K42" s="151">
        <v>0</v>
      </c>
      <c r="L42" s="151">
        <v>0</v>
      </c>
      <c r="M42" s="151">
        <v>0</v>
      </c>
      <c r="N42" s="151">
        <v>0</v>
      </c>
      <c r="O42" s="151">
        <v>0</v>
      </c>
      <c r="P42" s="175">
        <v>0</v>
      </c>
    </row>
    <row r="43" spans="1:16" x14ac:dyDescent="0.3">
      <c r="A43" s="167">
        <v>7</v>
      </c>
      <c r="B43" s="152" t="s">
        <v>298</v>
      </c>
      <c r="C43" s="151">
        <v>52</v>
      </c>
      <c r="D43" s="151">
        <v>29</v>
      </c>
      <c r="E43" s="151">
        <v>18</v>
      </c>
      <c r="F43" s="151">
        <v>25</v>
      </c>
      <c r="G43" s="151">
        <v>3</v>
      </c>
      <c r="H43" s="151">
        <v>29</v>
      </c>
      <c r="I43" s="151">
        <v>2</v>
      </c>
      <c r="J43" s="151"/>
      <c r="K43" s="151">
        <v>0</v>
      </c>
      <c r="L43" s="151">
        <v>0</v>
      </c>
      <c r="M43" s="151">
        <v>0</v>
      </c>
      <c r="N43" s="151">
        <v>0</v>
      </c>
      <c r="O43" s="151">
        <v>0</v>
      </c>
      <c r="P43" s="175">
        <v>0</v>
      </c>
    </row>
    <row r="44" spans="1:16" x14ac:dyDescent="0.3">
      <c r="A44" s="167">
        <v>8</v>
      </c>
      <c r="B44" s="152" t="s">
        <v>299</v>
      </c>
      <c r="C44" s="151">
        <v>24</v>
      </c>
      <c r="D44" s="151">
        <v>7</v>
      </c>
      <c r="E44" s="151">
        <v>25</v>
      </c>
      <c r="F44" s="151">
        <v>10</v>
      </c>
      <c r="G44" s="151">
        <v>0</v>
      </c>
      <c r="H44" s="151">
        <v>12</v>
      </c>
      <c r="I44" s="151">
        <v>2</v>
      </c>
      <c r="J44" s="151">
        <v>0</v>
      </c>
      <c r="K44" s="151">
        <v>0</v>
      </c>
      <c r="L44" s="151">
        <v>0</v>
      </c>
      <c r="M44" s="151">
        <v>0</v>
      </c>
      <c r="N44" s="151">
        <v>0</v>
      </c>
      <c r="O44" s="151">
        <v>0</v>
      </c>
      <c r="P44" s="175">
        <v>0</v>
      </c>
    </row>
    <row r="45" spans="1:16" x14ac:dyDescent="0.3">
      <c r="A45" s="167">
        <v>9</v>
      </c>
      <c r="B45" s="152" t="s">
        <v>300</v>
      </c>
      <c r="C45" s="151">
        <v>29</v>
      </c>
      <c r="D45" s="151">
        <v>7</v>
      </c>
      <c r="E45" s="151">
        <v>29</v>
      </c>
      <c r="F45" s="151">
        <v>25</v>
      </c>
      <c r="G45" s="151">
        <v>0</v>
      </c>
      <c r="H45" s="151">
        <v>21</v>
      </c>
      <c r="I45" s="151">
        <v>0</v>
      </c>
      <c r="J45" s="151">
        <v>0</v>
      </c>
      <c r="K45" s="151">
        <v>0</v>
      </c>
      <c r="L45" s="151">
        <v>0</v>
      </c>
      <c r="M45" s="151">
        <v>0</v>
      </c>
      <c r="N45" s="151">
        <v>0</v>
      </c>
      <c r="O45" s="151">
        <v>0</v>
      </c>
      <c r="P45" s="175">
        <v>0</v>
      </c>
    </row>
    <row r="46" spans="1:16" x14ac:dyDescent="0.3">
      <c r="A46" s="167">
        <v>10</v>
      </c>
      <c r="B46" s="152" t="s">
        <v>301</v>
      </c>
      <c r="C46" s="151">
        <v>143</v>
      </c>
      <c r="D46" s="151">
        <v>21</v>
      </c>
      <c r="E46" s="151">
        <v>497</v>
      </c>
      <c r="F46" s="151">
        <v>834</v>
      </c>
      <c r="G46" s="151">
        <v>3</v>
      </c>
      <c r="H46" s="151">
        <v>36</v>
      </c>
      <c r="I46" s="151">
        <v>0</v>
      </c>
      <c r="J46" s="151">
        <v>0</v>
      </c>
      <c r="K46" s="151">
        <v>0</v>
      </c>
      <c r="L46" s="151">
        <v>0</v>
      </c>
      <c r="M46" s="151">
        <v>0</v>
      </c>
      <c r="N46" s="151">
        <v>0</v>
      </c>
      <c r="O46" s="151">
        <v>0</v>
      </c>
      <c r="P46" s="175">
        <v>0</v>
      </c>
    </row>
    <row r="47" spans="1:16" x14ac:dyDescent="0.3">
      <c r="A47" s="167">
        <v>11</v>
      </c>
      <c r="B47" s="152" t="s">
        <v>302</v>
      </c>
      <c r="C47" s="151">
        <v>3</v>
      </c>
      <c r="D47" s="151">
        <v>3</v>
      </c>
      <c r="E47" s="151"/>
      <c r="F47" s="151">
        <v>21</v>
      </c>
      <c r="G47" s="151">
        <v>0</v>
      </c>
      <c r="H47" s="151">
        <v>11</v>
      </c>
      <c r="I47" s="151">
        <v>0</v>
      </c>
      <c r="J47" s="151">
        <v>0</v>
      </c>
      <c r="K47" s="151">
        <v>0</v>
      </c>
      <c r="L47" s="151">
        <v>0</v>
      </c>
      <c r="M47" s="151">
        <v>0</v>
      </c>
      <c r="N47" s="151">
        <v>0</v>
      </c>
      <c r="O47" s="151">
        <v>0</v>
      </c>
      <c r="P47" s="175">
        <v>0</v>
      </c>
    </row>
    <row r="48" spans="1:16" x14ac:dyDescent="0.3">
      <c r="A48" s="176">
        <v>12</v>
      </c>
      <c r="B48" s="152" t="s">
        <v>303</v>
      </c>
      <c r="C48" s="151">
        <v>65</v>
      </c>
      <c r="D48" s="151">
        <v>38</v>
      </c>
      <c r="E48" s="151">
        <v>35</v>
      </c>
      <c r="F48" s="151">
        <v>53</v>
      </c>
      <c r="G48" s="151">
        <v>16</v>
      </c>
      <c r="H48" s="151">
        <v>132</v>
      </c>
      <c r="I48" s="151">
        <v>19</v>
      </c>
      <c r="J48" s="151">
        <v>19</v>
      </c>
      <c r="K48" s="151">
        <v>0</v>
      </c>
      <c r="L48" s="151">
        <v>0</v>
      </c>
      <c r="M48" s="151">
        <v>0</v>
      </c>
      <c r="N48" s="151">
        <v>0</v>
      </c>
      <c r="O48" s="151">
        <v>0</v>
      </c>
      <c r="P48" s="175">
        <v>0</v>
      </c>
    </row>
    <row r="49" spans="1:16" x14ac:dyDescent="0.3">
      <c r="A49" s="167">
        <v>13</v>
      </c>
      <c r="B49" s="152" t="s">
        <v>304</v>
      </c>
      <c r="C49" s="151">
        <v>44</v>
      </c>
      <c r="D49" s="151">
        <v>17</v>
      </c>
      <c r="E49" s="151">
        <v>8</v>
      </c>
      <c r="F49" s="151">
        <v>12</v>
      </c>
      <c r="G49" s="151">
        <v>7</v>
      </c>
      <c r="H49" s="151">
        <v>61</v>
      </c>
      <c r="I49" s="151">
        <v>3</v>
      </c>
      <c r="J49" s="151">
        <v>3</v>
      </c>
      <c r="K49" s="151">
        <v>0</v>
      </c>
      <c r="L49" s="151">
        <v>0</v>
      </c>
      <c r="M49" s="151">
        <v>0</v>
      </c>
      <c r="N49" s="151">
        <v>0</v>
      </c>
      <c r="O49" s="151">
        <v>0</v>
      </c>
      <c r="P49" s="175">
        <v>0</v>
      </c>
    </row>
    <row r="50" spans="1:16" x14ac:dyDescent="0.3">
      <c r="A50" s="167">
        <v>14</v>
      </c>
      <c r="B50" s="152" t="s">
        <v>305</v>
      </c>
      <c r="C50" s="151">
        <v>10</v>
      </c>
      <c r="D50" s="151">
        <v>3</v>
      </c>
      <c r="E50" s="151">
        <v>11</v>
      </c>
      <c r="F50" s="151">
        <v>8</v>
      </c>
      <c r="G50" s="151">
        <v>0</v>
      </c>
      <c r="H50" s="151">
        <v>17</v>
      </c>
      <c r="I50" s="151">
        <v>0</v>
      </c>
      <c r="J50" s="151">
        <v>0</v>
      </c>
      <c r="K50" s="151">
        <v>0</v>
      </c>
      <c r="L50" s="151">
        <v>0</v>
      </c>
      <c r="M50" s="151">
        <v>0</v>
      </c>
      <c r="N50" s="151">
        <v>0</v>
      </c>
      <c r="O50" s="151">
        <v>0</v>
      </c>
      <c r="P50" s="175">
        <v>0</v>
      </c>
    </row>
    <row r="51" spans="1:16" x14ac:dyDescent="0.3">
      <c r="A51" s="167">
        <v>15</v>
      </c>
      <c r="B51" s="152" t="s">
        <v>306</v>
      </c>
      <c r="C51" s="151">
        <v>9</v>
      </c>
      <c r="D51" s="151">
        <v>4</v>
      </c>
      <c r="E51" s="151">
        <v>49</v>
      </c>
      <c r="F51" s="151">
        <v>32</v>
      </c>
      <c r="G51" s="151">
        <v>0</v>
      </c>
      <c r="H51" s="151">
        <v>16</v>
      </c>
      <c r="I51" s="151">
        <v>33</v>
      </c>
      <c r="J51" s="151">
        <v>33</v>
      </c>
      <c r="K51" s="151">
        <v>0</v>
      </c>
      <c r="L51" s="151">
        <v>0</v>
      </c>
      <c r="M51" s="151">
        <v>0</v>
      </c>
      <c r="N51" s="151">
        <v>0</v>
      </c>
      <c r="O51" s="151">
        <v>0</v>
      </c>
      <c r="P51" s="175">
        <v>0</v>
      </c>
    </row>
    <row r="52" spans="1:16" x14ac:dyDescent="0.3">
      <c r="A52" s="167">
        <v>16</v>
      </c>
      <c r="B52" s="152" t="s">
        <v>307</v>
      </c>
      <c r="C52" s="151">
        <v>21</v>
      </c>
      <c r="D52" s="151">
        <v>10</v>
      </c>
      <c r="E52" s="151">
        <v>1</v>
      </c>
      <c r="F52" s="151">
        <v>7</v>
      </c>
      <c r="G52" s="151">
        <v>12</v>
      </c>
      <c r="H52" s="151">
        <v>18</v>
      </c>
      <c r="I52" s="151">
        <v>0</v>
      </c>
      <c r="J52" s="151">
        <v>0</v>
      </c>
      <c r="K52" s="151">
        <v>0</v>
      </c>
      <c r="L52" s="151">
        <v>0</v>
      </c>
      <c r="M52" s="151">
        <v>0</v>
      </c>
      <c r="N52" s="151">
        <v>0</v>
      </c>
      <c r="O52" s="151">
        <v>0</v>
      </c>
      <c r="P52" s="175">
        <v>0</v>
      </c>
    </row>
    <row r="53" spans="1:16" x14ac:dyDescent="0.3">
      <c r="A53" s="176">
        <v>17</v>
      </c>
      <c r="B53" s="152" t="s">
        <v>308</v>
      </c>
      <c r="C53" s="151">
        <v>50</v>
      </c>
      <c r="D53" s="151">
        <v>1</v>
      </c>
      <c r="E53" s="151">
        <v>260</v>
      </c>
      <c r="F53" s="151">
        <v>4</v>
      </c>
      <c r="G53" s="151">
        <v>0</v>
      </c>
      <c r="H53" s="151">
        <v>66</v>
      </c>
      <c r="I53" s="151">
        <v>5</v>
      </c>
      <c r="J53" s="151">
        <v>5</v>
      </c>
      <c r="K53" s="151">
        <v>0</v>
      </c>
      <c r="L53" s="151">
        <v>0</v>
      </c>
      <c r="M53" s="151">
        <v>0</v>
      </c>
      <c r="N53" s="151">
        <v>0</v>
      </c>
      <c r="O53" s="151">
        <v>0</v>
      </c>
      <c r="P53" s="175">
        <v>0</v>
      </c>
    </row>
    <row r="54" spans="1:16" x14ac:dyDescent="0.3">
      <c r="A54" s="167">
        <v>18</v>
      </c>
      <c r="B54" s="152" t="s">
        <v>112</v>
      </c>
      <c r="C54" s="151">
        <v>12</v>
      </c>
      <c r="D54" s="151">
        <v>9</v>
      </c>
      <c r="E54" s="151">
        <v>11</v>
      </c>
      <c r="F54" s="151">
        <v>3</v>
      </c>
      <c r="G54" s="151">
        <v>1</v>
      </c>
      <c r="H54" s="151">
        <v>18</v>
      </c>
      <c r="I54" s="151">
        <v>0</v>
      </c>
      <c r="J54" s="151">
        <v>0</v>
      </c>
      <c r="K54" s="151">
        <v>0</v>
      </c>
      <c r="L54" s="151">
        <v>0</v>
      </c>
      <c r="M54" s="151">
        <v>0</v>
      </c>
      <c r="N54" s="151">
        <v>0</v>
      </c>
      <c r="O54" s="151">
        <v>0</v>
      </c>
      <c r="P54" s="175">
        <v>0</v>
      </c>
    </row>
    <row r="55" spans="1:16" x14ac:dyDescent="0.3">
      <c r="A55" s="176">
        <v>19</v>
      </c>
      <c r="B55" s="152" t="s">
        <v>309</v>
      </c>
      <c r="C55" s="151">
        <v>112</v>
      </c>
      <c r="D55" s="151">
        <v>28</v>
      </c>
      <c r="E55" s="151">
        <v>60</v>
      </c>
      <c r="F55" s="151">
        <v>80</v>
      </c>
      <c r="G55" s="151">
        <v>10</v>
      </c>
      <c r="H55" s="151">
        <v>84</v>
      </c>
      <c r="I55" s="151">
        <v>3</v>
      </c>
      <c r="J55" s="151">
        <v>0</v>
      </c>
      <c r="K55" s="151">
        <v>0</v>
      </c>
      <c r="L55" s="151">
        <v>0</v>
      </c>
      <c r="M55" s="151">
        <v>0</v>
      </c>
      <c r="N55" s="151">
        <v>0</v>
      </c>
      <c r="O55" s="151">
        <v>0</v>
      </c>
      <c r="P55" s="175">
        <v>0</v>
      </c>
    </row>
    <row r="56" spans="1:16" x14ac:dyDescent="0.3">
      <c r="A56" s="176">
        <v>20</v>
      </c>
      <c r="B56" s="152" t="s">
        <v>310</v>
      </c>
      <c r="C56" s="151">
        <v>6</v>
      </c>
      <c r="D56" s="151">
        <v>0</v>
      </c>
      <c r="E56" s="151">
        <v>4</v>
      </c>
      <c r="F56" s="151">
        <v>10</v>
      </c>
      <c r="G56" s="151">
        <v>1</v>
      </c>
      <c r="H56" s="151">
        <v>9</v>
      </c>
      <c r="I56" s="151">
        <v>0</v>
      </c>
      <c r="J56" s="151">
        <v>0</v>
      </c>
      <c r="K56" s="151">
        <v>0</v>
      </c>
      <c r="L56" s="151">
        <v>0</v>
      </c>
      <c r="M56" s="151">
        <v>0</v>
      </c>
      <c r="N56" s="151">
        <v>0</v>
      </c>
      <c r="O56" s="151">
        <v>0</v>
      </c>
      <c r="P56" s="175">
        <v>0</v>
      </c>
    </row>
    <row r="57" spans="1:16" x14ac:dyDescent="0.3">
      <c r="A57" s="176">
        <v>21</v>
      </c>
      <c r="B57" s="152" t="s">
        <v>311</v>
      </c>
      <c r="C57" s="151">
        <v>97</v>
      </c>
      <c r="D57" s="151">
        <v>64</v>
      </c>
      <c r="E57" s="151">
        <v>93</v>
      </c>
      <c r="F57" s="151">
        <v>12</v>
      </c>
      <c r="G57" s="151">
        <v>3</v>
      </c>
      <c r="H57" s="151">
        <v>97</v>
      </c>
      <c r="I57" s="151">
        <v>0</v>
      </c>
      <c r="J57" s="151">
        <v>0</v>
      </c>
      <c r="K57" s="151">
        <v>0</v>
      </c>
      <c r="L57" s="151">
        <v>0</v>
      </c>
      <c r="M57" s="151">
        <v>0</v>
      </c>
      <c r="N57" s="151">
        <v>0</v>
      </c>
      <c r="O57" s="151">
        <v>0</v>
      </c>
      <c r="P57" s="175">
        <v>0</v>
      </c>
    </row>
    <row r="58" spans="1:16" x14ac:dyDescent="0.3">
      <c r="A58" s="176">
        <v>22</v>
      </c>
      <c r="B58" s="152" t="s">
        <v>312</v>
      </c>
      <c r="C58" s="151">
        <v>4</v>
      </c>
      <c r="D58" s="151">
        <v>1</v>
      </c>
      <c r="E58" s="151">
        <v>1</v>
      </c>
      <c r="F58" s="151">
        <v>1</v>
      </c>
      <c r="G58" s="151">
        <v>0</v>
      </c>
      <c r="H58" s="151">
        <v>0</v>
      </c>
      <c r="I58" s="151">
        <v>2</v>
      </c>
      <c r="J58" s="151">
        <v>0</v>
      </c>
      <c r="K58" s="151">
        <v>0</v>
      </c>
      <c r="L58" s="151">
        <v>0</v>
      </c>
      <c r="M58" s="151">
        <v>0</v>
      </c>
      <c r="N58" s="151">
        <v>0</v>
      </c>
      <c r="O58" s="151">
        <v>0</v>
      </c>
      <c r="P58" s="175">
        <v>0</v>
      </c>
    </row>
    <row r="59" spans="1:16" x14ac:dyDescent="0.3">
      <c r="A59" s="176">
        <v>23</v>
      </c>
      <c r="B59" s="152" t="s">
        <v>313</v>
      </c>
      <c r="C59" s="151">
        <v>25</v>
      </c>
      <c r="D59" s="151">
        <v>6</v>
      </c>
      <c r="E59" s="151">
        <v>50</v>
      </c>
      <c r="F59" s="151">
        <v>10</v>
      </c>
      <c r="G59" s="151">
        <v>2</v>
      </c>
      <c r="H59" s="151">
        <v>15</v>
      </c>
      <c r="I59" s="151">
        <v>0</v>
      </c>
      <c r="J59" s="151">
        <v>0</v>
      </c>
      <c r="K59" s="151">
        <v>0</v>
      </c>
      <c r="L59" s="151">
        <v>0</v>
      </c>
      <c r="M59" s="151">
        <v>0</v>
      </c>
      <c r="N59" s="151">
        <v>0</v>
      </c>
      <c r="O59" s="151">
        <v>0</v>
      </c>
      <c r="P59" s="175">
        <v>0</v>
      </c>
    </row>
    <row r="60" spans="1:16" x14ac:dyDescent="0.3">
      <c r="A60" s="176">
        <v>24</v>
      </c>
      <c r="B60" s="152" t="s">
        <v>314</v>
      </c>
      <c r="C60" s="177">
        <v>39</v>
      </c>
      <c r="D60" s="177">
        <v>27</v>
      </c>
      <c r="E60" s="177">
        <v>115</v>
      </c>
      <c r="F60" s="177">
        <v>56</v>
      </c>
      <c r="G60" s="177">
        <v>7</v>
      </c>
      <c r="H60" s="177">
        <v>103</v>
      </c>
      <c r="I60" s="177">
        <v>8</v>
      </c>
      <c r="J60" s="151">
        <v>0</v>
      </c>
      <c r="K60" s="151">
        <v>0</v>
      </c>
      <c r="L60" s="151">
        <v>0</v>
      </c>
      <c r="M60" s="151">
        <v>0</v>
      </c>
      <c r="N60" s="151">
        <v>0</v>
      </c>
      <c r="O60" s="151">
        <v>0</v>
      </c>
      <c r="P60" s="175">
        <v>0</v>
      </c>
    </row>
    <row r="61" spans="1:16" x14ac:dyDescent="0.3">
      <c r="A61" s="176">
        <v>25</v>
      </c>
      <c r="B61" s="152" t="s">
        <v>315</v>
      </c>
      <c r="C61" s="151">
        <v>35</v>
      </c>
      <c r="D61" s="151">
        <v>8</v>
      </c>
      <c r="E61" s="151">
        <v>72</v>
      </c>
      <c r="F61" s="151">
        <v>48</v>
      </c>
      <c r="G61" s="151">
        <v>0</v>
      </c>
      <c r="H61" s="151">
        <v>73</v>
      </c>
      <c r="I61" s="151">
        <v>3</v>
      </c>
      <c r="J61" s="151">
        <v>3</v>
      </c>
      <c r="K61" s="151">
        <v>0</v>
      </c>
      <c r="L61" s="151">
        <v>0</v>
      </c>
      <c r="M61" s="151">
        <v>0</v>
      </c>
      <c r="N61" s="151">
        <v>0</v>
      </c>
      <c r="O61" s="151">
        <v>0</v>
      </c>
      <c r="P61" s="175">
        <v>0</v>
      </c>
    </row>
    <row r="62" spans="1:16" x14ac:dyDescent="0.3">
      <c r="A62" s="167">
        <v>26</v>
      </c>
      <c r="B62" s="152" t="s">
        <v>316</v>
      </c>
      <c r="C62" s="151">
        <v>17</v>
      </c>
      <c r="D62" s="151">
        <v>23</v>
      </c>
      <c r="E62" s="151">
        <v>74</v>
      </c>
      <c r="F62" s="151">
        <v>157</v>
      </c>
      <c r="G62" s="151">
        <v>55</v>
      </c>
      <c r="H62" s="151">
        <v>70</v>
      </c>
      <c r="I62" s="151">
        <v>0</v>
      </c>
      <c r="J62" s="151">
        <v>11</v>
      </c>
      <c r="K62" s="151">
        <v>0</v>
      </c>
      <c r="L62" s="151">
        <v>0</v>
      </c>
      <c r="M62" s="151">
        <v>0</v>
      </c>
      <c r="N62" s="151">
        <v>0</v>
      </c>
      <c r="O62" s="151">
        <v>0</v>
      </c>
      <c r="P62" s="175">
        <v>0</v>
      </c>
    </row>
    <row r="63" spans="1:16" x14ac:dyDescent="0.3">
      <c r="A63" s="167">
        <v>27</v>
      </c>
      <c r="B63" s="152" t="s">
        <v>317</v>
      </c>
      <c r="C63" s="151">
        <v>75</v>
      </c>
      <c r="D63" s="151">
        <v>28</v>
      </c>
      <c r="E63" s="151">
        <v>396</v>
      </c>
      <c r="F63" s="151">
        <v>185</v>
      </c>
      <c r="G63" s="151">
        <v>11</v>
      </c>
      <c r="H63" s="151">
        <v>94</v>
      </c>
      <c r="I63" s="151">
        <v>4</v>
      </c>
      <c r="J63" s="151">
        <v>5</v>
      </c>
      <c r="K63" s="151">
        <v>0</v>
      </c>
      <c r="L63" s="151">
        <v>0</v>
      </c>
      <c r="M63" s="151">
        <v>0</v>
      </c>
      <c r="N63" s="151">
        <v>0</v>
      </c>
      <c r="O63" s="151">
        <v>0</v>
      </c>
      <c r="P63" s="175">
        <v>0</v>
      </c>
    </row>
    <row r="64" spans="1:16" ht="18" thickBot="1" x14ac:dyDescent="0.35">
      <c r="A64" s="178">
        <v>28</v>
      </c>
      <c r="B64" s="179" t="s">
        <v>318</v>
      </c>
      <c r="C64" s="180">
        <v>3</v>
      </c>
      <c r="D64" s="180">
        <v>0</v>
      </c>
      <c r="E64" s="180">
        <v>1</v>
      </c>
      <c r="F64" s="180">
        <v>2</v>
      </c>
      <c r="G64" s="180">
        <v>1</v>
      </c>
      <c r="H64" s="180">
        <v>9</v>
      </c>
      <c r="I64" s="180">
        <v>1</v>
      </c>
      <c r="J64" s="180">
        <v>1</v>
      </c>
      <c r="K64" s="180">
        <v>0</v>
      </c>
      <c r="L64" s="180">
        <v>0</v>
      </c>
      <c r="M64" s="180">
        <v>0</v>
      </c>
      <c r="N64" s="180">
        <v>0</v>
      </c>
      <c r="O64" s="180">
        <v>0</v>
      </c>
      <c r="P64" s="181">
        <v>0</v>
      </c>
    </row>
    <row r="65" spans="1:16" s="184" customFormat="1" ht="24" customHeight="1" x14ac:dyDescent="0.25">
      <c r="A65" s="174">
        <v>1</v>
      </c>
      <c r="B65" s="182" t="s">
        <v>319</v>
      </c>
      <c r="C65" s="182">
        <v>38</v>
      </c>
      <c r="D65" s="182">
        <v>35</v>
      </c>
      <c r="E65" s="182">
        <v>0</v>
      </c>
      <c r="F65" s="182">
        <v>0</v>
      </c>
      <c r="G65" s="182">
        <v>0</v>
      </c>
      <c r="H65" s="182">
        <v>7</v>
      </c>
      <c r="I65" s="182">
        <v>604</v>
      </c>
      <c r="J65" s="182">
        <v>604</v>
      </c>
      <c r="K65" s="182">
        <v>42</v>
      </c>
      <c r="L65" s="182">
        <v>50</v>
      </c>
      <c r="M65" s="182">
        <v>178</v>
      </c>
      <c r="N65" s="182">
        <v>0</v>
      </c>
      <c r="O65" s="182">
        <v>7</v>
      </c>
      <c r="P65" s="183">
        <v>2</v>
      </c>
    </row>
    <row r="66" spans="1:16" ht="18" x14ac:dyDescent="0.3">
      <c r="A66" s="167">
        <v>2</v>
      </c>
      <c r="B66" s="185" t="s">
        <v>320</v>
      </c>
      <c r="C66" s="186">
        <v>5</v>
      </c>
      <c r="D66" s="186">
        <v>5</v>
      </c>
      <c r="E66" s="186">
        <v>10</v>
      </c>
      <c r="F66" s="186">
        <v>10</v>
      </c>
      <c r="G66" s="186">
        <v>0</v>
      </c>
      <c r="H66" s="186">
        <v>5</v>
      </c>
      <c r="I66" s="186">
        <v>0</v>
      </c>
      <c r="J66" s="186">
        <v>0</v>
      </c>
      <c r="K66" s="186">
        <v>0</v>
      </c>
      <c r="L66" s="186">
        <v>0</v>
      </c>
      <c r="M66" s="186">
        <v>0</v>
      </c>
      <c r="N66" s="186">
        <v>0</v>
      </c>
      <c r="O66" s="186">
        <v>0</v>
      </c>
      <c r="P66" s="187">
        <v>0</v>
      </c>
    </row>
    <row r="67" spans="1:16" ht="18" x14ac:dyDescent="0.3">
      <c r="A67" s="167">
        <v>3</v>
      </c>
      <c r="B67" s="185" t="s">
        <v>321</v>
      </c>
      <c r="C67" s="186">
        <v>0</v>
      </c>
      <c r="D67" s="186">
        <v>0</v>
      </c>
      <c r="E67" s="186">
        <v>0</v>
      </c>
      <c r="F67" s="186">
        <v>0</v>
      </c>
      <c r="G67" s="186">
        <v>0</v>
      </c>
      <c r="H67" s="186">
        <v>0</v>
      </c>
      <c r="I67" s="186">
        <v>0</v>
      </c>
      <c r="J67" s="186">
        <v>0</v>
      </c>
      <c r="K67" s="186">
        <v>0</v>
      </c>
      <c r="L67" s="186">
        <v>0</v>
      </c>
      <c r="M67" s="186">
        <v>0</v>
      </c>
      <c r="N67" s="186">
        <v>0</v>
      </c>
      <c r="O67" s="186">
        <v>0</v>
      </c>
      <c r="P67" s="187">
        <v>0</v>
      </c>
    </row>
    <row r="68" spans="1:16" ht="18" x14ac:dyDescent="0.3">
      <c r="A68" s="167">
        <v>4</v>
      </c>
      <c r="B68" s="185" t="s">
        <v>322</v>
      </c>
      <c r="C68" s="186">
        <v>2</v>
      </c>
      <c r="D68" s="186">
        <v>7</v>
      </c>
      <c r="E68" s="186">
        <v>0</v>
      </c>
      <c r="F68" s="186">
        <v>0</v>
      </c>
      <c r="G68" s="186">
        <v>3</v>
      </c>
      <c r="H68" s="186">
        <v>3</v>
      </c>
      <c r="I68" s="186">
        <v>0</v>
      </c>
      <c r="J68" s="186">
        <v>0</v>
      </c>
      <c r="K68" s="186">
        <v>0</v>
      </c>
      <c r="L68" s="186">
        <v>0</v>
      </c>
      <c r="M68" s="186">
        <v>0</v>
      </c>
      <c r="N68" s="186">
        <v>0</v>
      </c>
      <c r="O68" s="186">
        <v>0</v>
      </c>
      <c r="P68" s="187">
        <v>0</v>
      </c>
    </row>
    <row r="69" spans="1:16" ht="18" x14ac:dyDescent="0.3">
      <c r="A69" s="167">
        <v>5</v>
      </c>
      <c r="B69" s="185" t="s">
        <v>323</v>
      </c>
      <c r="C69" s="186">
        <v>6</v>
      </c>
      <c r="D69" s="186">
        <v>4</v>
      </c>
      <c r="E69" s="186">
        <v>1</v>
      </c>
      <c r="F69" s="186">
        <v>3</v>
      </c>
      <c r="G69" s="186">
        <v>0</v>
      </c>
      <c r="H69" s="186">
        <v>0</v>
      </c>
      <c r="I69" s="186">
        <v>4</v>
      </c>
      <c r="J69" s="186">
        <v>4</v>
      </c>
      <c r="K69" s="186">
        <v>0</v>
      </c>
      <c r="L69" s="186">
        <v>0</v>
      </c>
      <c r="M69" s="186">
        <v>0</v>
      </c>
      <c r="N69" s="186">
        <v>0</v>
      </c>
      <c r="O69" s="186">
        <v>0</v>
      </c>
      <c r="P69" s="187">
        <v>0</v>
      </c>
    </row>
    <row r="70" spans="1:16" ht="18" x14ac:dyDescent="0.3">
      <c r="A70" s="167">
        <v>6</v>
      </c>
      <c r="B70" s="185" t="s">
        <v>324</v>
      </c>
      <c r="C70" s="186">
        <v>10</v>
      </c>
      <c r="D70" s="186">
        <v>10</v>
      </c>
      <c r="E70" s="186">
        <v>0</v>
      </c>
      <c r="F70" s="186">
        <v>0</v>
      </c>
      <c r="G70" s="186">
        <v>5</v>
      </c>
      <c r="H70" s="186">
        <v>0</v>
      </c>
      <c r="I70" s="186">
        <v>0</v>
      </c>
      <c r="J70" s="186">
        <v>0</v>
      </c>
      <c r="K70" s="186">
        <v>0</v>
      </c>
      <c r="L70" s="186">
        <v>0</v>
      </c>
      <c r="M70" s="186">
        <v>0</v>
      </c>
      <c r="N70" s="186">
        <v>0</v>
      </c>
      <c r="O70" s="186">
        <v>0</v>
      </c>
      <c r="P70" s="187">
        <v>0</v>
      </c>
    </row>
    <row r="71" spans="1:16" ht="18" x14ac:dyDescent="0.3">
      <c r="A71" s="167">
        <v>7</v>
      </c>
      <c r="B71" s="185" t="s">
        <v>325</v>
      </c>
      <c r="C71" s="186">
        <v>4</v>
      </c>
      <c r="D71" s="186">
        <v>3</v>
      </c>
      <c r="E71" s="186">
        <v>0</v>
      </c>
      <c r="F71" s="186">
        <v>0</v>
      </c>
      <c r="G71" s="186">
        <v>4</v>
      </c>
      <c r="H71" s="186">
        <v>0</v>
      </c>
      <c r="I71" s="186">
        <v>0</v>
      </c>
      <c r="J71" s="186">
        <v>0</v>
      </c>
      <c r="K71" s="186">
        <v>0</v>
      </c>
      <c r="L71" s="186">
        <v>0</v>
      </c>
      <c r="M71" s="186">
        <v>0</v>
      </c>
      <c r="N71" s="186">
        <v>0</v>
      </c>
      <c r="O71" s="186">
        <v>0</v>
      </c>
      <c r="P71" s="187">
        <v>0</v>
      </c>
    </row>
    <row r="72" spans="1:16" ht="18" x14ac:dyDescent="0.3">
      <c r="A72" s="167">
        <v>8</v>
      </c>
      <c r="B72" s="185" t="s">
        <v>326</v>
      </c>
      <c r="C72" s="186">
        <v>4</v>
      </c>
      <c r="D72" s="186">
        <v>4</v>
      </c>
      <c r="E72" s="186">
        <v>0</v>
      </c>
      <c r="F72" s="186">
        <v>0</v>
      </c>
      <c r="G72" s="186">
        <v>0</v>
      </c>
      <c r="H72" s="186">
        <v>3</v>
      </c>
      <c r="I72" s="186">
        <v>1</v>
      </c>
      <c r="J72" s="186">
        <v>1</v>
      </c>
      <c r="K72" s="186">
        <v>0</v>
      </c>
      <c r="L72" s="186">
        <v>0</v>
      </c>
      <c r="M72" s="186">
        <v>0</v>
      </c>
      <c r="N72" s="186">
        <v>0</v>
      </c>
      <c r="O72" s="186">
        <v>0</v>
      </c>
      <c r="P72" s="187">
        <v>0</v>
      </c>
    </row>
    <row r="73" spans="1:16" ht="18" x14ac:dyDescent="0.3">
      <c r="A73" s="167">
        <v>9</v>
      </c>
      <c r="B73" s="185" t="s">
        <v>327</v>
      </c>
      <c r="C73" s="186">
        <v>0</v>
      </c>
      <c r="D73" s="186">
        <v>0</v>
      </c>
      <c r="E73" s="186">
        <v>0</v>
      </c>
      <c r="F73" s="186">
        <v>0</v>
      </c>
      <c r="G73" s="186">
        <v>0</v>
      </c>
      <c r="H73" s="186">
        <v>0</v>
      </c>
      <c r="I73" s="186">
        <v>0</v>
      </c>
      <c r="J73" s="186">
        <v>0</v>
      </c>
      <c r="K73" s="186">
        <v>0</v>
      </c>
      <c r="L73" s="186">
        <v>0</v>
      </c>
      <c r="M73" s="186">
        <v>0</v>
      </c>
      <c r="N73" s="186">
        <v>0</v>
      </c>
      <c r="O73" s="186">
        <v>0</v>
      </c>
      <c r="P73" s="187">
        <v>0</v>
      </c>
    </row>
    <row r="74" spans="1:16" ht="18" x14ac:dyDescent="0.3">
      <c r="A74" s="167">
        <v>10</v>
      </c>
      <c r="B74" s="185" t="s">
        <v>328</v>
      </c>
      <c r="C74" s="186">
        <v>1</v>
      </c>
      <c r="D74" s="186">
        <v>2</v>
      </c>
      <c r="E74" s="186">
        <v>0</v>
      </c>
      <c r="F74" s="186">
        <v>0</v>
      </c>
      <c r="G74" s="186">
        <v>0</v>
      </c>
      <c r="H74" s="186">
        <v>0</v>
      </c>
      <c r="I74" s="186">
        <v>0</v>
      </c>
      <c r="J74" s="186">
        <v>0</v>
      </c>
      <c r="K74" s="186">
        <v>0</v>
      </c>
      <c r="L74" s="186">
        <v>0</v>
      </c>
      <c r="M74" s="186">
        <v>0</v>
      </c>
      <c r="N74" s="186">
        <v>0</v>
      </c>
      <c r="O74" s="186">
        <v>0</v>
      </c>
      <c r="P74" s="187">
        <v>0</v>
      </c>
    </row>
    <row r="75" spans="1:16" ht="18" x14ac:dyDescent="0.3">
      <c r="A75" s="167">
        <v>11</v>
      </c>
      <c r="B75" s="185" t="s">
        <v>329</v>
      </c>
      <c r="C75" s="186">
        <v>5</v>
      </c>
      <c r="D75" s="186">
        <v>8</v>
      </c>
      <c r="E75" s="186">
        <v>1</v>
      </c>
      <c r="F75" s="186">
        <v>0</v>
      </c>
      <c r="G75" s="186">
        <v>2</v>
      </c>
      <c r="H75" s="186">
        <v>10</v>
      </c>
      <c r="I75" s="186">
        <v>7</v>
      </c>
      <c r="J75" s="186">
        <v>7</v>
      </c>
      <c r="K75" s="186">
        <v>0</v>
      </c>
      <c r="L75" s="186">
        <v>0</v>
      </c>
      <c r="M75" s="186">
        <v>0</v>
      </c>
      <c r="N75" s="186">
        <v>0</v>
      </c>
      <c r="O75" s="186">
        <v>0</v>
      </c>
      <c r="P75" s="187">
        <v>0</v>
      </c>
    </row>
    <row r="76" spans="1:16" ht="18" x14ac:dyDescent="0.3">
      <c r="A76" s="167">
        <v>12</v>
      </c>
      <c r="B76" s="185" t="s">
        <v>330</v>
      </c>
      <c r="C76" s="186">
        <v>1</v>
      </c>
      <c r="D76" s="186">
        <v>0</v>
      </c>
      <c r="E76" s="186">
        <v>0</v>
      </c>
      <c r="F76" s="186">
        <v>0</v>
      </c>
      <c r="G76" s="186">
        <v>0</v>
      </c>
      <c r="H76" s="186">
        <v>3</v>
      </c>
      <c r="I76" s="186">
        <v>0</v>
      </c>
      <c r="J76" s="186">
        <v>0</v>
      </c>
      <c r="K76" s="186">
        <v>0</v>
      </c>
      <c r="L76" s="186">
        <v>0</v>
      </c>
      <c r="M76" s="186">
        <v>0</v>
      </c>
      <c r="N76" s="186">
        <v>0</v>
      </c>
      <c r="O76" s="186">
        <v>0</v>
      </c>
      <c r="P76" s="187">
        <v>0</v>
      </c>
    </row>
    <row r="77" spans="1:16" ht="18" x14ac:dyDescent="0.3">
      <c r="A77" s="167">
        <v>13</v>
      </c>
      <c r="B77" s="185" t="s">
        <v>331</v>
      </c>
      <c r="C77" s="186">
        <v>12</v>
      </c>
      <c r="D77" s="186">
        <v>2</v>
      </c>
      <c r="E77" s="186">
        <v>0</v>
      </c>
      <c r="F77" s="186">
        <v>0</v>
      </c>
      <c r="G77" s="186">
        <v>0</v>
      </c>
      <c r="H77" s="186">
        <v>0</v>
      </c>
      <c r="I77" s="186">
        <v>0</v>
      </c>
      <c r="J77" s="186">
        <v>0</v>
      </c>
      <c r="K77" s="186">
        <v>0</v>
      </c>
      <c r="L77" s="186">
        <v>0</v>
      </c>
      <c r="M77" s="186">
        <v>0</v>
      </c>
      <c r="N77" s="186">
        <v>0</v>
      </c>
      <c r="O77" s="186">
        <v>0</v>
      </c>
      <c r="P77" s="187">
        <v>0</v>
      </c>
    </row>
    <row r="78" spans="1:16" ht="18" x14ac:dyDescent="0.3">
      <c r="A78" s="167">
        <v>14</v>
      </c>
      <c r="B78" s="185" t="s">
        <v>332</v>
      </c>
      <c r="C78" s="186">
        <v>7</v>
      </c>
      <c r="D78" s="186">
        <v>2</v>
      </c>
      <c r="E78" s="186">
        <v>2</v>
      </c>
      <c r="F78" s="186">
        <v>0</v>
      </c>
      <c r="G78" s="186">
        <v>0</v>
      </c>
      <c r="H78" s="186">
        <v>9</v>
      </c>
      <c r="I78" s="186">
        <v>2</v>
      </c>
      <c r="J78" s="186">
        <v>0</v>
      </c>
      <c r="K78" s="186">
        <v>0</v>
      </c>
      <c r="L78" s="186">
        <v>0</v>
      </c>
      <c r="M78" s="186">
        <v>0</v>
      </c>
      <c r="N78" s="186">
        <v>0</v>
      </c>
      <c r="O78" s="186">
        <v>0</v>
      </c>
      <c r="P78" s="187">
        <v>0</v>
      </c>
    </row>
    <row r="79" spans="1:16" ht="18" x14ac:dyDescent="0.3">
      <c r="A79" s="167">
        <v>15</v>
      </c>
      <c r="B79" s="185" t="s">
        <v>333</v>
      </c>
      <c r="C79" s="186">
        <v>15</v>
      </c>
      <c r="D79" s="186">
        <v>20</v>
      </c>
      <c r="E79" s="186">
        <v>2</v>
      </c>
      <c r="F79" s="186">
        <v>8</v>
      </c>
      <c r="G79" s="186">
        <v>3</v>
      </c>
      <c r="H79" s="186">
        <v>2</v>
      </c>
      <c r="I79" s="186">
        <v>0</v>
      </c>
      <c r="J79" s="186">
        <v>0</v>
      </c>
      <c r="K79" s="186">
        <v>0</v>
      </c>
      <c r="L79" s="186">
        <v>0</v>
      </c>
      <c r="M79" s="186">
        <v>0</v>
      </c>
      <c r="N79" s="186">
        <v>0</v>
      </c>
      <c r="O79" s="186">
        <v>0</v>
      </c>
      <c r="P79" s="187">
        <v>0</v>
      </c>
    </row>
    <row r="80" spans="1:16" ht="18" x14ac:dyDescent="0.3">
      <c r="A80" s="167">
        <v>16</v>
      </c>
      <c r="B80" s="185" t="s">
        <v>334</v>
      </c>
      <c r="C80" s="186">
        <v>190</v>
      </c>
      <c r="D80" s="186">
        <v>92</v>
      </c>
      <c r="E80" s="186">
        <v>374</v>
      </c>
      <c r="F80" s="186">
        <v>946</v>
      </c>
      <c r="G80" s="186">
        <v>0</v>
      </c>
      <c r="H80" s="186">
        <v>30</v>
      </c>
      <c r="I80" s="186">
        <v>110</v>
      </c>
      <c r="J80" s="186">
        <v>110</v>
      </c>
      <c r="K80" s="186">
        <v>0</v>
      </c>
      <c r="L80" s="186">
        <v>0</v>
      </c>
      <c r="M80" s="186">
        <v>0</v>
      </c>
      <c r="N80" s="186">
        <v>0</v>
      </c>
      <c r="O80" s="186">
        <v>0</v>
      </c>
      <c r="P80" s="187">
        <v>0</v>
      </c>
    </row>
    <row r="81" spans="1:16" ht="18" x14ac:dyDescent="0.3">
      <c r="A81" s="167">
        <v>17</v>
      </c>
      <c r="B81" s="185" t="s">
        <v>335</v>
      </c>
      <c r="C81" s="186">
        <v>21</v>
      </c>
      <c r="D81" s="186">
        <v>20</v>
      </c>
      <c r="E81" s="186">
        <v>30</v>
      </c>
      <c r="F81" s="186">
        <v>30</v>
      </c>
      <c r="G81" s="186">
        <v>5</v>
      </c>
      <c r="H81" s="186">
        <v>11</v>
      </c>
      <c r="I81" s="186">
        <v>15</v>
      </c>
      <c r="J81" s="186">
        <v>15</v>
      </c>
      <c r="K81" s="186">
        <v>0</v>
      </c>
      <c r="L81" s="186">
        <v>0</v>
      </c>
      <c r="M81" s="186">
        <v>0</v>
      </c>
      <c r="N81" s="186">
        <v>0</v>
      </c>
      <c r="O81" s="186">
        <v>0</v>
      </c>
      <c r="P81" s="187">
        <v>0</v>
      </c>
    </row>
    <row r="82" spans="1:16" ht="18" x14ac:dyDescent="0.3">
      <c r="A82" s="167">
        <v>18</v>
      </c>
      <c r="B82" s="185" t="s">
        <v>336</v>
      </c>
      <c r="C82" s="186">
        <v>4</v>
      </c>
      <c r="D82" s="186">
        <v>3</v>
      </c>
      <c r="E82" s="186">
        <v>4</v>
      </c>
      <c r="F82" s="186">
        <v>3</v>
      </c>
      <c r="G82" s="186">
        <v>3</v>
      </c>
      <c r="H82" s="186">
        <v>4</v>
      </c>
      <c r="I82" s="186">
        <v>0</v>
      </c>
      <c r="J82" s="186">
        <v>0</v>
      </c>
      <c r="K82" s="186">
        <v>0</v>
      </c>
      <c r="L82" s="186">
        <v>0</v>
      </c>
      <c r="M82" s="186">
        <v>0</v>
      </c>
      <c r="N82" s="186">
        <v>0</v>
      </c>
      <c r="O82" s="186">
        <v>0</v>
      </c>
      <c r="P82" s="187">
        <v>0</v>
      </c>
    </row>
    <row r="83" spans="1:16" ht="18" x14ac:dyDescent="0.3">
      <c r="A83" s="167">
        <v>19</v>
      </c>
      <c r="B83" s="185" t="s">
        <v>337</v>
      </c>
      <c r="C83" s="186">
        <v>5</v>
      </c>
      <c r="D83" s="186">
        <v>7</v>
      </c>
      <c r="E83" s="186">
        <v>15</v>
      </c>
      <c r="F83" s="186">
        <v>22</v>
      </c>
      <c r="G83" s="186">
        <v>5</v>
      </c>
      <c r="H83" s="186">
        <v>0</v>
      </c>
      <c r="I83" s="186">
        <v>0</v>
      </c>
      <c r="J83" s="186">
        <v>0</v>
      </c>
      <c r="K83" s="186">
        <v>0</v>
      </c>
      <c r="L83" s="186">
        <v>0</v>
      </c>
      <c r="M83" s="186">
        <v>0</v>
      </c>
      <c r="N83" s="186">
        <v>0</v>
      </c>
      <c r="O83" s="186">
        <v>0</v>
      </c>
      <c r="P83" s="187">
        <v>0</v>
      </c>
    </row>
    <row r="84" spans="1:16" ht="18" x14ac:dyDescent="0.3">
      <c r="A84" s="167">
        <v>20</v>
      </c>
      <c r="B84" s="185" t="s">
        <v>338</v>
      </c>
      <c r="C84" s="186">
        <v>18</v>
      </c>
      <c r="D84" s="186">
        <v>8</v>
      </c>
      <c r="E84" s="186">
        <v>0</v>
      </c>
      <c r="F84" s="186">
        <v>0</v>
      </c>
      <c r="G84" s="186">
        <v>0</v>
      </c>
      <c r="H84" s="186">
        <v>7</v>
      </c>
      <c r="I84" s="186">
        <v>1</v>
      </c>
      <c r="J84" s="186">
        <v>1</v>
      </c>
      <c r="K84" s="186">
        <v>0</v>
      </c>
      <c r="L84" s="186">
        <v>0</v>
      </c>
      <c r="M84" s="186">
        <v>0</v>
      </c>
      <c r="N84" s="186">
        <v>0</v>
      </c>
      <c r="O84" s="186">
        <v>0</v>
      </c>
      <c r="P84" s="187">
        <v>0</v>
      </c>
    </row>
    <row r="85" spans="1:16" ht="18" x14ac:dyDescent="0.3">
      <c r="A85" s="167">
        <v>21</v>
      </c>
      <c r="B85" s="185" t="s">
        <v>339</v>
      </c>
      <c r="C85" s="186">
        <v>4</v>
      </c>
      <c r="D85" s="186">
        <v>2</v>
      </c>
      <c r="E85" s="186">
        <v>0</v>
      </c>
      <c r="F85" s="186">
        <v>0</v>
      </c>
      <c r="G85" s="186">
        <v>0</v>
      </c>
      <c r="H85" s="186">
        <v>0</v>
      </c>
      <c r="I85" s="186">
        <v>0</v>
      </c>
      <c r="J85" s="186">
        <v>0</v>
      </c>
      <c r="K85" s="186">
        <v>0</v>
      </c>
      <c r="L85" s="186">
        <v>0</v>
      </c>
      <c r="M85" s="186">
        <v>0</v>
      </c>
      <c r="N85" s="186">
        <v>0</v>
      </c>
      <c r="O85" s="186">
        <v>0</v>
      </c>
      <c r="P85" s="187">
        <v>0</v>
      </c>
    </row>
    <row r="86" spans="1:16" ht="18" x14ac:dyDescent="0.3">
      <c r="A86" s="167">
        <v>22</v>
      </c>
      <c r="B86" s="185" t="s">
        <v>340</v>
      </c>
      <c r="C86" s="186">
        <v>6</v>
      </c>
      <c r="D86" s="186">
        <v>3</v>
      </c>
      <c r="E86" s="186">
        <v>0</v>
      </c>
      <c r="F86" s="186">
        <v>0</v>
      </c>
      <c r="G86" s="186">
        <v>3</v>
      </c>
      <c r="H86" s="186">
        <v>2</v>
      </c>
      <c r="I86" s="186">
        <v>3</v>
      </c>
      <c r="J86" s="186">
        <v>0</v>
      </c>
      <c r="K86" s="186">
        <v>0</v>
      </c>
      <c r="L86" s="186">
        <v>0</v>
      </c>
      <c r="M86" s="186">
        <v>0</v>
      </c>
      <c r="N86" s="186">
        <v>0</v>
      </c>
      <c r="O86" s="186">
        <v>0</v>
      </c>
      <c r="P86" s="187">
        <v>0</v>
      </c>
    </row>
    <row r="87" spans="1:16" ht="18" x14ac:dyDescent="0.3">
      <c r="A87" s="167">
        <v>23</v>
      </c>
      <c r="B87" s="185" t="s">
        <v>341</v>
      </c>
      <c r="C87" s="186">
        <v>1</v>
      </c>
      <c r="D87" s="186">
        <v>1</v>
      </c>
      <c r="E87" s="186">
        <v>4</v>
      </c>
      <c r="F87" s="186">
        <v>0</v>
      </c>
      <c r="G87" s="186">
        <v>0</v>
      </c>
      <c r="H87" s="186">
        <v>2</v>
      </c>
      <c r="I87" s="186">
        <v>0</v>
      </c>
      <c r="J87" s="186">
        <v>0</v>
      </c>
      <c r="K87" s="186">
        <v>0</v>
      </c>
      <c r="L87" s="186">
        <v>0</v>
      </c>
      <c r="M87" s="186">
        <v>0</v>
      </c>
      <c r="N87" s="186">
        <v>0</v>
      </c>
      <c r="O87" s="186">
        <v>0</v>
      </c>
      <c r="P87" s="187">
        <v>0</v>
      </c>
    </row>
    <row r="88" spans="1:16" ht="18" x14ac:dyDescent="0.3">
      <c r="A88" s="167">
        <v>24</v>
      </c>
      <c r="B88" s="185" t="s">
        <v>16</v>
      </c>
      <c r="C88" s="186">
        <v>13</v>
      </c>
      <c r="D88" s="186">
        <v>0</v>
      </c>
      <c r="E88" s="186">
        <v>0</v>
      </c>
      <c r="F88" s="186">
        <v>0</v>
      </c>
      <c r="G88" s="186">
        <v>0</v>
      </c>
      <c r="H88" s="186">
        <v>1</v>
      </c>
      <c r="I88" s="186">
        <v>3</v>
      </c>
      <c r="J88" s="186">
        <v>0</v>
      </c>
      <c r="K88" s="186">
        <v>0</v>
      </c>
      <c r="L88" s="186">
        <v>0</v>
      </c>
      <c r="M88" s="186">
        <v>0</v>
      </c>
      <c r="N88" s="186">
        <v>0</v>
      </c>
      <c r="O88" s="186">
        <v>0</v>
      </c>
      <c r="P88" s="187">
        <v>0</v>
      </c>
    </row>
    <row r="89" spans="1:16" ht="18" x14ac:dyDescent="0.3">
      <c r="A89" s="167">
        <v>25</v>
      </c>
      <c r="B89" s="185" t="s">
        <v>342</v>
      </c>
      <c r="C89" s="186">
        <v>11</v>
      </c>
      <c r="D89" s="186">
        <v>7</v>
      </c>
      <c r="E89" s="186">
        <v>0</v>
      </c>
      <c r="F89" s="186">
        <v>0</v>
      </c>
      <c r="G89" s="186">
        <v>8</v>
      </c>
      <c r="H89" s="186">
        <v>4</v>
      </c>
      <c r="I89" s="186">
        <v>0</v>
      </c>
      <c r="J89" s="186">
        <v>0</v>
      </c>
      <c r="K89" s="186">
        <v>0</v>
      </c>
      <c r="L89" s="186">
        <v>0</v>
      </c>
      <c r="M89" s="186">
        <v>0</v>
      </c>
      <c r="N89" s="186">
        <v>0</v>
      </c>
      <c r="O89" s="186">
        <v>0</v>
      </c>
      <c r="P89" s="187">
        <v>0</v>
      </c>
    </row>
    <row r="90" spans="1:16" ht="18" x14ac:dyDescent="0.3">
      <c r="A90" s="167">
        <v>26</v>
      </c>
      <c r="B90" s="185" t="s">
        <v>343</v>
      </c>
      <c r="C90" s="186">
        <v>15</v>
      </c>
      <c r="D90" s="186">
        <v>7</v>
      </c>
      <c r="E90" s="186">
        <v>5</v>
      </c>
      <c r="F90" s="186">
        <v>4</v>
      </c>
      <c r="G90" s="186">
        <v>0</v>
      </c>
      <c r="H90" s="186">
        <v>5</v>
      </c>
      <c r="I90" s="186">
        <v>6</v>
      </c>
      <c r="J90" s="186">
        <v>0</v>
      </c>
      <c r="K90" s="186">
        <v>0</v>
      </c>
      <c r="L90" s="186">
        <v>0</v>
      </c>
      <c r="M90" s="186">
        <v>0</v>
      </c>
      <c r="N90" s="186">
        <v>0</v>
      </c>
      <c r="O90" s="186">
        <v>0</v>
      </c>
      <c r="P90" s="187">
        <v>0</v>
      </c>
    </row>
    <row r="91" spans="1:16" ht="18" x14ac:dyDescent="0.3">
      <c r="A91" s="167">
        <v>27</v>
      </c>
      <c r="B91" s="185" t="s">
        <v>344</v>
      </c>
      <c r="C91" s="186">
        <v>6</v>
      </c>
      <c r="D91" s="186">
        <v>1</v>
      </c>
      <c r="E91" s="186">
        <v>2</v>
      </c>
      <c r="F91" s="186">
        <v>0</v>
      </c>
      <c r="G91" s="186">
        <v>2</v>
      </c>
      <c r="H91" s="186">
        <v>0</v>
      </c>
      <c r="I91" s="186">
        <v>4</v>
      </c>
      <c r="J91" s="186">
        <v>0</v>
      </c>
      <c r="K91" s="186">
        <v>0</v>
      </c>
      <c r="L91" s="186">
        <v>0</v>
      </c>
      <c r="M91" s="186">
        <v>0</v>
      </c>
      <c r="N91" s="186">
        <v>0</v>
      </c>
      <c r="O91" s="186">
        <v>0</v>
      </c>
      <c r="P91" s="187">
        <v>0</v>
      </c>
    </row>
    <row r="92" spans="1:16" ht="18" x14ac:dyDescent="0.3">
      <c r="A92" s="167">
        <v>28</v>
      </c>
      <c r="B92" s="185" t="s">
        <v>345</v>
      </c>
      <c r="C92" s="186">
        <v>24</v>
      </c>
      <c r="D92" s="186">
        <v>9</v>
      </c>
      <c r="E92" s="186">
        <v>0</v>
      </c>
      <c r="F92" s="186">
        <v>0</v>
      </c>
      <c r="G92" s="186">
        <v>0</v>
      </c>
      <c r="H92" s="186">
        <v>0</v>
      </c>
      <c r="I92" s="186">
        <v>9</v>
      </c>
      <c r="J92" s="186">
        <v>9</v>
      </c>
      <c r="K92" s="186">
        <v>0</v>
      </c>
      <c r="L92" s="186">
        <v>0</v>
      </c>
      <c r="M92" s="186">
        <v>0</v>
      </c>
      <c r="N92" s="186">
        <v>0</v>
      </c>
      <c r="O92" s="186">
        <v>0</v>
      </c>
      <c r="P92" s="187">
        <v>0</v>
      </c>
    </row>
    <row r="93" spans="1:16" ht="18" x14ac:dyDescent="0.3">
      <c r="A93" s="167">
        <v>29</v>
      </c>
      <c r="B93" s="186" t="s">
        <v>346</v>
      </c>
      <c r="C93" s="186">
        <v>0</v>
      </c>
      <c r="D93" s="186">
        <v>0</v>
      </c>
      <c r="E93" s="186">
        <v>0</v>
      </c>
      <c r="F93" s="186">
        <v>0</v>
      </c>
      <c r="G93" s="186">
        <v>0</v>
      </c>
      <c r="H93" s="186">
        <v>0</v>
      </c>
      <c r="I93" s="186">
        <v>0</v>
      </c>
      <c r="J93" s="186">
        <v>0</v>
      </c>
      <c r="K93" s="186">
        <v>0</v>
      </c>
      <c r="L93" s="186">
        <v>0</v>
      </c>
      <c r="M93" s="186">
        <v>0</v>
      </c>
      <c r="N93" s="186">
        <v>0</v>
      </c>
      <c r="O93" s="186">
        <v>0</v>
      </c>
      <c r="P93" s="187">
        <v>0</v>
      </c>
    </row>
    <row r="94" spans="1:16" ht="18" x14ac:dyDescent="0.3">
      <c r="A94" s="167">
        <v>30</v>
      </c>
      <c r="B94" s="186" t="s">
        <v>347</v>
      </c>
      <c r="C94" s="186">
        <v>2</v>
      </c>
      <c r="D94" s="186">
        <v>0</v>
      </c>
      <c r="E94" s="186">
        <v>0</v>
      </c>
      <c r="F94" s="186">
        <v>0</v>
      </c>
      <c r="G94" s="186">
        <v>0</v>
      </c>
      <c r="H94" s="186">
        <v>2</v>
      </c>
      <c r="I94" s="186">
        <v>0</v>
      </c>
      <c r="J94" s="186">
        <v>0</v>
      </c>
      <c r="K94" s="186">
        <v>0</v>
      </c>
      <c r="L94" s="186">
        <v>0</v>
      </c>
      <c r="M94" s="186">
        <v>0</v>
      </c>
      <c r="N94" s="186">
        <v>0</v>
      </c>
      <c r="O94" s="186">
        <v>0</v>
      </c>
      <c r="P94" s="187">
        <v>0</v>
      </c>
    </row>
    <row r="95" spans="1:16" ht="18" x14ac:dyDescent="0.3">
      <c r="A95" s="167">
        <v>31</v>
      </c>
      <c r="B95" s="186" t="s">
        <v>348</v>
      </c>
      <c r="C95" s="186">
        <v>6</v>
      </c>
      <c r="D95" s="186">
        <v>4</v>
      </c>
      <c r="E95" s="186">
        <v>4</v>
      </c>
      <c r="F95" s="186">
        <v>0</v>
      </c>
      <c r="G95" s="186">
        <v>2</v>
      </c>
      <c r="H95" s="186">
        <v>1</v>
      </c>
      <c r="I95" s="186">
        <v>3</v>
      </c>
      <c r="J95" s="186">
        <v>0</v>
      </c>
      <c r="K95" s="186">
        <v>0</v>
      </c>
      <c r="L95" s="186">
        <v>0</v>
      </c>
      <c r="M95" s="186">
        <v>0</v>
      </c>
      <c r="N95" s="186">
        <v>0</v>
      </c>
      <c r="O95" s="186">
        <v>0</v>
      </c>
      <c r="P95" s="187">
        <v>0</v>
      </c>
    </row>
    <row r="96" spans="1:16" ht="18" x14ac:dyDescent="0.3">
      <c r="A96" s="167">
        <v>32</v>
      </c>
      <c r="B96" s="186" t="s">
        <v>349</v>
      </c>
      <c r="C96" s="186">
        <v>17</v>
      </c>
      <c r="D96" s="186">
        <v>2</v>
      </c>
      <c r="E96" s="186">
        <v>0</v>
      </c>
      <c r="F96" s="186">
        <v>0</v>
      </c>
      <c r="G96" s="186">
        <v>0</v>
      </c>
      <c r="H96" s="186">
        <v>1</v>
      </c>
      <c r="I96" s="186">
        <v>0</v>
      </c>
      <c r="J96" s="186">
        <v>0</v>
      </c>
      <c r="K96" s="186">
        <v>0</v>
      </c>
      <c r="L96" s="186">
        <v>0</v>
      </c>
      <c r="M96" s="186">
        <v>0</v>
      </c>
      <c r="N96" s="186">
        <v>0</v>
      </c>
      <c r="O96" s="186">
        <v>0</v>
      </c>
      <c r="P96" s="187">
        <v>0</v>
      </c>
    </row>
    <row r="97" spans="1:16" ht="18.75" thickBot="1" x14ac:dyDescent="0.35">
      <c r="A97" s="170">
        <v>33</v>
      </c>
      <c r="B97" s="188" t="s">
        <v>350</v>
      </c>
      <c r="C97" s="188">
        <v>8</v>
      </c>
      <c r="D97" s="188">
        <v>5</v>
      </c>
      <c r="E97" s="188">
        <v>33</v>
      </c>
      <c r="F97" s="188">
        <v>45</v>
      </c>
      <c r="G97" s="188">
        <v>5</v>
      </c>
      <c r="H97" s="188">
        <v>50</v>
      </c>
      <c r="I97" s="188">
        <v>0</v>
      </c>
      <c r="J97" s="188">
        <v>0</v>
      </c>
      <c r="K97" s="188">
        <v>0</v>
      </c>
      <c r="L97" s="188">
        <v>0</v>
      </c>
      <c r="M97" s="188">
        <v>0</v>
      </c>
      <c r="N97" s="188">
        <v>0</v>
      </c>
      <c r="O97" s="188">
        <v>0</v>
      </c>
      <c r="P97" s="189">
        <v>0</v>
      </c>
    </row>
    <row r="98" spans="1:16" ht="18" thickBot="1" x14ac:dyDescent="0.35">
      <c r="A98" s="484" t="s">
        <v>351</v>
      </c>
      <c r="B98" s="485"/>
      <c r="C98" s="173">
        <f t="shared" ref="C98:P98" si="0">SUM(C5:C97)</f>
        <v>2412</v>
      </c>
      <c r="D98" s="173">
        <f t="shared" si="0"/>
        <v>1319</v>
      </c>
      <c r="E98" s="173">
        <f t="shared" si="0"/>
        <v>3082</v>
      </c>
      <c r="F98" s="173">
        <f t="shared" si="0"/>
        <v>4460</v>
      </c>
      <c r="G98" s="173">
        <f t="shared" si="0"/>
        <v>210</v>
      </c>
      <c r="H98" s="173">
        <f t="shared" si="0"/>
        <v>2220</v>
      </c>
      <c r="I98" s="173">
        <f t="shared" si="0"/>
        <v>3036</v>
      </c>
      <c r="J98" s="173">
        <f t="shared" si="0"/>
        <v>2662</v>
      </c>
      <c r="K98" s="173">
        <f t="shared" si="0"/>
        <v>147</v>
      </c>
      <c r="L98" s="173">
        <f t="shared" si="0"/>
        <v>2781</v>
      </c>
      <c r="M98" s="173">
        <f t="shared" si="0"/>
        <v>1794</v>
      </c>
      <c r="N98" s="173">
        <f t="shared" si="0"/>
        <v>130</v>
      </c>
      <c r="O98" s="173">
        <f t="shared" si="0"/>
        <v>10</v>
      </c>
      <c r="P98" s="173">
        <f t="shared" si="0"/>
        <v>13</v>
      </c>
    </row>
  </sheetData>
  <mergeCells count="3">
    <mergeCell ref="A1:P1"/>
    <mergeCell ref="A2:P2"/>
    <mergeCell ref="A98:B98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79"/>
  <sheetViews>
    <sheetView zoomScaleNormal="100" workbookViewId="0">
      <selection activeCell="N5" sqref="N5"/>
    </sheetView>
  </sheetViews>
  <sheetFormatPr defaultRowHeight="13.5" x14ac:dyDescent="0.25"/>
  <cols>
    <col min="1" max="1" width="4.42578125" style="3" customWidth="1"/>
    <col min="2" max="2" width="20.85546875" style="3" customWidth="1"/>
    <col min="3" max="7" width="8.7109375" style="3" customWidth="1"/>
    <col min="8" max="8" width="5.7109375" style="3" customWidth="1"/>
    <col min="9" max="10" width="8.7109375" style="3" customWidth="1"/>
    <col min="11" max="11" width="10.5703125" style="3" customWidth="1"/>
    <col min="12" max="12" width="8.7109375" style="3" customWidth="1"/>
    <col min="13" max="13" width="7.7109375" style="3" customWidth="1"/>
    <col min="14" max="14" width="9.85546875" style="3" customWidth="1"/>
    <col min="15" max="15" width="8.7109375" style="3" customWidth="1"/>
    <col min="16" max="16" width="13.85546875" style="3" customWidth="1"/>
    <col min="17" max="16384" width="9.140625" style="3"/>
  </cols>
  <sheetData>
    <row r="1" spans="1:16" ht="64.5" customHeight="1" x14ac:dyDescent="0.25">
      <c r="A1" s="492" t="s">
        <v>87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</row>
    <row r="2" spans="1:16" ht="28.5" customHeight="1" x14ac:dyDescent="0.25">
      <c r="A2" s="496" t="s">
        <v>91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</row>
    <row r="3" spans="1:16" ht="164.25" customHeight="1" x14ac:dyDescent="0.25">
      <c r="A3" s="4" t="s">
        <v>0</v>
      </c>
      <c r="B3" s="4" t="s">
        <v>1</v>
      </c>
      <c r="C3" s="1" t="s">
        <v>3</v>
      </c>
      <c r="D3" s="1" t="s">
        <v>4</v>
      </c>
      <c r="E3" s="1" t="s">
        <v>8</v>
      </c>
      <c r="F3" s="1" t="s">
        <v>6</v>
      </c>
      <c r="G3" s="1" t="s">
        <v>9</v>
      </c>
      <c r="H3" s="1" t="s">
        <v>5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7</v>
      </c>
      <c r="O3" s="1" t="s">
        <v>15</v>
      </c>
      <c r="P3" s="1" t="s">
        <v>2</v>
      </c>
    </row>
    <row r="4" spans="1:16" ht="21" customHeight="1" thickBot="1" x14ac:dyDescent="0.3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2">
        <v>13</v>
      </c>
      <c r="N4" s="2">
        <v>14</v>
      </c>
      <c r="O4" s="2">
        <v>15</v>
      </c>
      <c r="P4" s="2">
        <v>16</v>
      </c>
    </row>
    <row r="5" spans="1:16" s="11" customFormat="1" ht="30" customHeight="1" thickBot="1" x14ac:dyDescent="0.35">
      <c r="A5" s="490" t="s">
        <v>29</v>
      </c>
      <c r="B5" s="491"/>
      <c r="C5" s="33">
        <v>256</v>
      </c>
      <c r="D5" s="33">
        <v>148</v>
      </c>
      <c r="E5" s="33">
        <v>2173</v>
      </c>
      <c r="F5" s="33">
        <v>176</v>
      </c>
      <c r="G5" s="33">
        <v>1</v>
      </c>
      <c r="H5" s="33">
        <v>278</v>
      </c>
      <c r="I5" s="33">
        <v>978</v>
      </c>
      <c r="J5" s="33">
        <v>17</v>
      </c>
      <c r="K5" s="67" t="s">
        <v>92</v>
      </c>
      <c r="L5" s="33">
        <v>937</v>
      </c>
      <c r="M5" s="33">
        <v>618</v>
      </c>
      <c r="N5" s="34">
        <v>15</v>
      </c>
      <c r="O5" s="33">
        <v>0</v>
      </c>
      <c r="P5" s="57">
        <v>2</v>
      </c>
    </row>
    <row r="6" spans="1:16" s="5" customFormat="1" ht="20.100000000000001" customHeight="1" x14ac:dyDescent="0.3">
      <c r="A6" s="6">
        <v>1</v>
      </c>
      <c r="B6" s="7" t="s">
        <v>30</v>
      </c>
      <c r="C6" s="34">
        <v>139</v>
      </c>
      <c r="D6" s="34">
        <v>120</v>
      </c>
      <c r="E6" s="34">
        <v>1950</v>
      </c>
      <c r="F6" s="34">
        <v>62</v>
      </c>
      <c r="G6" s="34">
        <v>0</v>
      </c>
      <c r="H6" s="34">
        <v>123</v>
      </c>
      <c r="I6" s="56">
        <v>978</v>
      </c>
      <c r="J6" s="56">
        <v>17</v>
      </c>
      <c r="K6" s="67" t="s">
        <v>92</v>
      </c>
      <c r="L6" s="56">
        <v>931</v>
      </c>
      <c r="M6" s="56">
        <v>605</v>
      </c>
      <c r="N6" s="34">
        <v>15</v>
      </c>
      <c r="O6" s="34">
        <v>0</v>
      </c>
      <c r="P6" s="55">
        <v>2</v>
      </c>
    </row>
    <row r="7" spans="1:16" s="5" customFormat="1" ht="20.100000000000001" customHeight="1" x14ac:dyDescent="0.3">
      <c r="A7" s="6">
        <v>2</v>
      </c>
      <c r="B7" s="7" t="s">
        <v>31</v>
      </c>
      <c r="C7" s="34">
        <v>11</v>
      </c>
      <c r="D7" s="34">
        <v>1</v>
      </c>
      <c r="E7" s="34">
        <v>10</v>
      </c>
      <c r="F7" s="34">
        <v>17</v>
      </c>
      <c r="G7" s="34">
        <v>1</v>
      </c>
      <c r="H7" s="34">
        <v>12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55">
        <v>0</v>
      </c>
    </row>
    <row r="8" spans="1:16" s="5" customFormat="1" ht="20.100000000000001" customHeight="1" x14ac:dyDescent="0.3">
      <c r="A8" s="6">
        <v>3</v>
      </c>
      <c r="B8" s="7" t="s">
        <v>32</v>
      </c>
      <c r="C8" s="34">
        <v>6</v>
      </c>
      <c r="D8" s="34">
        <v>5</v>
      </c>
      <c r="E8" s="34">
        <v>3</v>
      </c>
      <c r="F8" s="34">
        <v>3</v>
      </c>
      <c r="G8" s="34">
        <v>0</v>
      </c>
      <c r="H8" s="34">
        <v>22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55">
        <v>0</v>
      </c>
    </row>
    <row r="9" spans="1:16" s="5" customFormat="1" ht="20.100000000000001" customHeight="1" x14ac:dyDescent="0.3">
      <c r="A9" s="6">
        <v>4</v>
      </c>
      <c r="B9" s="7" t="s">
        <v>33</v>
      </c>
      <c r="C9" s="34">
        <v>33</v>
      </c>
      <c r="D9" s="34">
        <v>12</v>
      </c>
      <c r="E9" s="34">
        <v>42</v>
      </c>
      <c r="F9" s="34">
        <v>38</v>
      </c>
      <c r="G9" s="34">
        <v>0</v>
      </c>
      <c r="H9" s="34">
        <v>30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55">
        <v>0</v>
      </c>
    </row>
    <row r="10" spans="1:16" s="5" customFormat="1" ht="20.100000000000001" customHeight="1" x14ac:dyDescent="0.3">
      <c r="A10" s="6">
        <v>5</v>
      </c>
      <c r="B10" s="7" t="s">
        <v>34</v>
      </c>
      <c r="C10" s="34">
        <v>32</v>
      </c>
      <c r="D10" s="34">
        <v>2</v>
      </c>
      <c r="E10" s="34">
        <v>160</v>
      </c>
      <c r="F10" s="34">
        <v>44</v>
      </c>
      <c r="G10" s="34">
        <v>0</v>
      </c>
      <c r="H10" s="34">
        <v>77</v>
      </c>
      <c r="I10" s="34">
        <v>0</v>
      </c>
      <c r="J10" s="34">
        <v>0</v>
      </c>
      <c r="K10" s="34">
        <v>0</v>
      </c>
      <c r="L10" s="34">
        <v>6</v>
      </c>
      <c r="M10" s="34">
        <v>13</v>
      </c>
      <c r="N10" s="34">
        <v>0</v>
      </c>
      <c r="O10" s="34">
        <v>0</v>
      </c>
      <c r="P10" s="55">
        <v>0</v>
      </c>
    </row>
    <row r="11" spans="1:16" s="5" customFormat="1" ht="20.100000000000001" customHeight="1" thickBot="1" x14ac:dyDescent="0.35">
      <c r="A11" s="6">
        <v>6</v>
      </c>
      <c r="B11" s="7" t="s">
        <v>35</v>
      </c>
      <c r="C11" s="34">
        <v>35</v>
      </c>
      <c r="D11" s="34">
        <v>8</v>
      </c>
      <c r="E11" s="34">
        <v>8</v>
      </c>
      <c r="F11" s="34">
        <v>12</v>
      </c>
      <c r="G11" s="34">
        <v>0</v>
      </c>
      <c r="H11" s="34">
        <v>14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34">
        <v>0</v>
      </c>
      <c r="O11" s="34">
        <v>0</v>
      </c>
      <c r="P11" s="55">
        <v>0</v>
      </c>
    </row>
    <row r="12" spans="1:16" s="12" customFormat="1" ht="30" customHeight="1" thickBot="1" x14ac:dyDescent="0.35">
      <c r="A12" s="488" t="s">
        <v>16</v>
      </c>
      <c r="B12" s="489"/>
      <c r="C12" s="49">
        <v>201</v>
      </c>
      <c r="D12" s="49">
        <v>59</v>
      </c>
      <c r="E12" s="49">
        <v>0</v>
      </c>
      <c r="F12" s="49">
        <v>0</v>
      </c>
      <c r="G12" s="49">
        <v>0</v>
      </c>
      <c r="H12" s="49">
        <v>29</v>
      </c>
      <c r="I12" s="49">
        <v>237</v>
      </c>
      <c r="J12" s="49">
        <v>220</v>
      </c>
      <c r="K12" s="51">
        <v>210</v>
      </c>
      <c r="L12" s="49">
        <v>248</v>
      </c>
      <c r="M12" s="49">
        <v>429</v>
      </c>
      <c r="N12" s="49">
        <v>72</v>
      </c>
      <c r="O12" s="49">
        <v>1</v>
      </c>
      <c r="P12" s="50">
        <v>3</v>
      </c>
    </row>
    <row r="13" spans="1:16" s="5" customFormat="1" ht="20.100000000000001" customHeight="1" thickBot="1" x14ac:dyDescent="0.35">
      <c r="A13" s="6">
        <v>1</v>
      </c>
      <c r="B13" s="7" t="s">
        <v>17</v>
      </c>
      <c r="C13" s="34">
        <v>56</v>
      </c>
      <c r="D13" s="34">
        <v>22</v>
      </c>
      <c r="E13" s="49">
        <v>0</v>
      </c>
      <c r="F13" s="49">
        <v>0</v>
      </c>
      <c r="G13" s="49">
        <v>0</v>
      </c>
      <c r="H13" s="47">
        <v>10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34">
        <v>9</v>
      </c>
      <c r="O13" s="49">
        <v>0</v>
      </c>
      <c r="P13" s="49">
        <v>0</v>
      </c>
    </row>
    <row r="14" spans="1:16" s="5" customFormat="1" ht="20.100000000000001" customHeight="1" thickBot="1" x14ac:dyDescent="0.35">
      <c r="A14" s="6">
        <v>2</v>
      </c>
      <c r="B14" s="7" t="s">
        <v>18</v>
      </c>
      <c r="C14" s="34">
        <v>47</v>
      </c>
      <c r="D14" s="34">
        <v>15</v>
      </c>
      <c r="E14" s="49">
        <v>0</v>
      </c>
      <c r="F14" s="49">
        <v>0</v>
      </c>
      <c r="G14" s="49">
        <v>0</v>
      </c>
      <c r="H14" s="47">
        <v>3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34">
        <v>9</v>
      </c>
      <c r="O14" s="49">
        <v>0</v>
      </c>
      <c r="P14" s="49">
        <v>0</v>
      </c>
    </row>
    <row r="15" spans="1:16" s="5" customFormat="1" ht="20.100000000000001" customHeight="1" thickBot="1" x14ac:dyDescent="0.35">
      <c r="A15" s="6">
        <v>3</v>
      </c>
      <c r="B15" s="7" t="s">
        <v>19</v>
      </c>
      <c r="C15" s="34">
        <v>20</v>
      </c>
      <c r="D15" s="34">
        <v>5</v>
      </c>
      <c r="E15" s="49">
        <v>0</v>
      </c>
      <c r="F15" s="49">
        <v>0</v>
      </c>
      <c r="G15" s="49">
        <v>0</v>
      </c>
      <c r="H15" s="47">
        <v>2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34">
        <v>9</v>
      </c>
      <c r="O15" s="49">
        <v>0</v>
      </c>
      <c r="P15" s="49">
        <v>0</v>
      </c>
    </row>
    <row r="16" spans="1:16" s="5" customFormat="1" ht="20.100000000000001" customHeight="1" thickBot="1" x14ac:dyDescent="0.35">
      <c r="A16" s="6">
        <v>4</v>
      </c>
      <c r="B16" s="7" t="s">
        <v>20</v>
      </c>
      <c r="C16" s="34">
        <v>43</v>
      </c>
      <c r="D16" s="34">
        <v>9</v>
      </c>
      <c r="E16" s="49">
        <v>0</v>
      </c>
      <c r="F16" s="49">
        <v>0</v>
      </c>
      <c r="G16" s="49">
        <v>0</v>
      </c>
      <c r="H16" s="47">
        <v>1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34">
        <v>9</v>
      </c>
      <c r="O16" s="49">
        <v>0</v>
      </c>
      <c r="P16" s="49">
        <v>0</v>
      </c>
    </row>
    <row r="17" spans="1:16" s="5" customFormat="1" ht="33.75" thickBot="1" x14ac:dyDescent="0.35">
      <c r="A17" s="6">
        <v>5</v>
      </c>
      <c r="B17" s="8" t="s">
        <v>21</v>
      </c>
      <c r="C17" s="34">
        <v>3</v>
      </c>
      <c r="D17" s="34">
        <v>3</v>
      </c>
      <c r="E17" s="49">
        <v>0</v>
      </c>
      <c r="F17" s="49">
        <v>0</v>
      </c>
      <c r="G17" s="49">
        <v>0</v>
      </c>
      <c r="H17" s="47">
        <v>1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34">
        <v>9</v>
      </c>
      <c r="O17" s="49">
        <v>0</v>
      </c>
      <c r="P17" s="49">
        <v>0</v>
      </c>
    </row>
    <row r="18" spans="1:16" s="5" customFormat="1" ht="33.75" thickBot="1" x14ac:dyDescent="0.35">
      <c r="A18" s="6">
        <v>6</v>
      </c>
      <c r="B18" s="8" t="s">
        <v>22</v>
      </c>
      <c r="C18" s="34">
        <v>0</v>
      </c>
      <c r="D18" s="34">
        <v>0</v>
      </c>
      <c r="E18" s="49">
        <v>0</v>
      </c>
      <c r="F18" s="49">
        <v>0</v>
      </c>
      <c r="G18" s="49">
        <v>0</v>
      </c>
      <c r="H18" s="47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34">
        <v>9</v>
      </c>
      <c r="O18" s="49">
        <v>0</v>
      </c>
      <c r="P18" s="49">
        <v>0</v>
      </c>
    </row>
    <row r="19" spans="1:16" s="5" customFormat="1" ht="17.25" thickBot="1" x14ac:dyDescent="0.35">
      <c r="A19" s="6">
        <v>7</v>
      </c>
      <c r="B19" s="8" t="s">
        <v>23</v>
      </c>
      <c r="C19" s="34">
        <v>19</v>
      </c>
      <c r="D19" s="34">
        <v>5</v>
      </c>
      <c r="E19" s="49">
        <v>0</v>
      </c>
      <c r="F19" s="49">
        <v>0</v>
      </c>
      <c r="G19" s="49">
        <v>0</v>
      </c>
      <c r="H19" s="47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34">
        <v>9</v>
      </c>
      <c r="O19" s="49">
        <v>0</v>
      </c>
      <c r="P19" s="49">
        <v>0</v>
      </c>
    </row>
    <row r="20" spans="1:16" s="5" customFormat="1" ht="33.75" thickBot="1" x14ac:dyDescent="0.35">
      <c r="A20" s="9">
        <v>8</v>
      </c>
      <c r="B20" s="10" t="s">
        <v>24</v>
      </c>
      <c r="C20" s="46">
        <v>13</v>
      </c>
      <c r="D20" s="46">
        <v>0</v>
      </c>
      <c r="E20" s="49">
        <v>0</v>
      </c>
      <c r="F20" s="49">
        <v>0</v>
      </c>
      <c r="G20" s="49">
        <v>0</v>
      </c>
      <c r="H20" s="48">
        <v>12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34">
        <v>9</v>
      </c>
      <c r="O20" s="49">
        <v>0</v>
      </c>
      <c r="P20" s="49">
        <v>0</v>
      </c>
    </row>
    <row r="21" spans="1:16" s="11" customFormat="1" ht="21" customHeight="1" x14ac:dyDescent="0.3">
      <c r="A21" s="490" t="s">
        <v>25</v>
      </c>
      <c r="B21" s="491"/>
      <c r="C21" s="69">
        <v>13</v>
      </c>
      <c r="D21" s="69">
        <v>3</v>
      </c>
      <c r="E21" s="69">
        <v>597</v>
      </c>
      <c r="F21" s="69">
        <v>180</v>
      </c>
      <c r="G21" s="69">
        <v>0</v>
      </c>
      <c r="H21" s="69">
        <v>83</v>
      </c>
      <c r="I21" s="69">
        <v>279</v>
      </c>
      <c r="J21" s="74">
        <v>40</v>
      </c>
      <c r="K21" s="69">
        <v>197</v>
      </c>
      <c r="L21" s="69">
        <v>781</v>
      </c>
      <c r="M21" s="69">
        <v>184</v>
      </c>
      <c r="N21" s="69">
        <v>12</v>
      </c>
      <c r="O21" s="69">
        <v>4</v>
      </c>
      <c r="P21" s="69">
        <v>4</v>
      </c>
    </row>
    <row r="22" spans="1:16" s="5" customFormat="1" ht="18" customHeight="1" x14ac:dyDescent="0.3">
      <c r="A22" s="6">
        <v>1</v>
      </c>
      <c r="B22" s="7" t="s">
        <v>26</v>
      </c>
      <c r="C22" s="34">
        <v>0</v>
      </c>
      <c r="D22" s="34">
        <v>0</v>
      </c>
      <c r="E22" s="73">
        <v>595</v>
      </c>
      <c r="F22" s="47">
        <v>180</v>
      </c>
      <c r="G22" s="34">
        <v>0</v>
      </c>
      <c r="H22" s="34">
        <v>66</v>
      </c>
      <c r="I22" s="68">
        <v>279</v>
      </c>
      <c r="J22" s="68">
        <v>40</v>
      </c>
      <c r="K22" s="70">
        <v>197</v>
      </c>
      <c r="L22" s="56">
        <v>781</v>
      </c>
      <c r="M22" s="56">
        <v>184</v>
      </c>
      <c r="N22" s="34">
        <v>0</v>
      </c>
      <c r="O22" s="34">
        <v>4</v>
      </c>
      <c r="P22" s="34">
        <v>4</v>
      </c>
    </row>
    <row r="23" spans="1:16" s="5" customFormat="1" ht="17.25" customHeight="1" x14ac:dyDescent="0.3">
      <c r="A23" s="6">
        <v>2</v>
      </c>
      <c r="B23" s="7" t="s">
        <v>27</v>
      </c>
      <c r="C23" s="34">
        <v>6</v>
      </c>
      <c r="D23" s="34">
        <v>3</v>
      </c>
      <c r="E23" s="71">
        <v>0</v>
      </c>
      <c r="F23" s="47">
        <v>0</v>
      </c>
      <c r="G23" s="34">
        <v>0</v>
      </c>
      <c r="H23" s="34">
        <v>10</v>
      </c>
      <c r="I23" s="47">
        <v>0</v>
      </c>
      <c r="J23" s="47">
        <v>0</v>
      </c>
      <c r="K23" s="70">
        <v>0</v>
      </c>
      <c r="L23" s="34">
        <v>0</v>
      </c>
      <c r="M23" s="34">
        <v>0</v>
      </c>
      <c r="N23" s="34">
        <v>12</v>
      </c>
      <c r="O23" s="34">
        <v>0</v>
      </c>
      <c r="P23" s="34">
        <v>0</v>
      </c>
    </row>
    <row r="24" spans="1:16" s="5" customFormat="1" ht="17.25" customHeight="1" thickBot="1" x14ac:dyDescent="0.35">
      <c r="A24" s="6">
        <v>3</v>
      </c>
      <c r="B24" s="7" t="s">
        <v>28</v>
      </c>
      <c r="C24" s="34">
        <v>7</v>
      </c>
      <c r="D24" s="35">
        <v>0</v>
      </c>
      <c r="E24" s="72">
        <v>2</v>
      </c>
      <c r="F24" s="35">
        <v>0</v>
      </c>
      <c r="G24" s="35">
        <v>0</v>
      </c>
      <c r="H24" s="35">
        <v>7</v>
      </c>
      <c r="I24" s="47">
        <v>0</v>
      </c>
      <c r="J24" s="47">
        <v>0</v>
      </c>
      <c r="K24" s="70">
        <v>0</v>
      </c>
      <c r="L24" s="70">
        <v>0</v>
      </c>
      <c r="M24" s="34">
        <v>0</v>
      </c>
      <c r="N24" s="34">
        <v>0</v>
      </c>
      <c r="O24" s="34">
        <v>0</v>
      </c>
      <c r="P24" s="34">
        <v>0</v>
      </c>
    </row>
    <row r="25" spans="1:16" s="11" customFormat="1" ht="16.5" x14ac:dyDescent="0.3">
      <c r="A25" s="490" t="s">
        <v>86</v>
      </c>
      <c r="B25" s="491"/>
      <c r="C25" s="36">
        <v>155</v>
      </c>
      <c r="D25" s="36">
        <v>22</v>
      </c>
      <c r="E25" s="39">
        <v>230</v>
      </c>
      <c r="F25" s="39">
        <v>265</v>
      </c>
      <c r="G25" s="36">
        <v>2</v>
      </c>
      <c r="H25" s="36">
        <v>154</v>
      </c>
      <c r="I25" s="36">
        <v>1</v>
      </c>
      <c r="J25" s="36">
        <v>1</v>
      </c>
      <c r="K25" s="36">
        <v>363</v>
      </c>
      <c r="L25" s="36">
        <v>776</v>
      </c>
      <c r="M25" s="36">
        <v>290</v>
      </c>
      <c r="N25" s="36">
        <v>0</v>
      </c>
      <c r="O25" s="36">
        <v>0</v>
      </c>
      <c r="P25" s="37">
        <v>4</v>
      </c>
    </row>
    <row r="26" spans="1:16" s="5" customFormat="1" ht="16.5" x14ac:dyDescent="0.3">
      <c r="A26" s="32">
        <v>1</v>
      </c>
      <c r="B26" s="7" t="s">
        <v>86</v>
      </c>
      <c r="C26" s="38">
        <v>17</v>
      </c>
      <c r="D26" s="38">
        <v>3</v>
      </c>
      <c r="E26" s="40">
        <v>27</v>
      </c>
      <c r="F26" s="40">
        <v>89</v>
      </c>
      <c r="G26" s="38">
        <v>0</v>
      </c>
      <c r="H26" s="38">
        <v>93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</row>
    <row r="27" spans="1:16" s="5" customFormat="1" ht="17.25" thickBot="1" x14ac:dyDescent="0.35">
      <c r="A27" s="6">
        <v>2</v>
      </c>
      <c r="B27" s="7" t="s">
        <v>36</v>
      </c>
      <c r="C27" s="34">
        <v>53</v>
      </c>
      <c r="D27" s="34">
        <v>9</v>
      </c>
      <c r="E27" s="34">
        <v>130</v>
      </c>
      <c r="F27" s="34">
        <v>80</v>
      </c>
      <c r="G27" s="34">
        <v>1</v>
      </c>
      <c r="H27" s="34">
        <v>25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</row>
    <row r="28" spans="1:16" s="5" customFormat="1" ht="16.5" x14ac:dyDescent="0.3">
      <c r="A28" s="6">
        <v>3</v>
      </c>
      <c r="B28" s="7" t="s">
        <v>37</v>
      </c>
      <c r="C28" s="33">
        <v>51</v>
      </c>
      <c r="D28" s="33">
        <v>5</v>
      </c>
      <c r="E28" s="33">
        <v>19</v>
      </c>
      <c r="F28" s="33">
        <v>49</v>
      </c>
      <c r="G28" s="33">
        <v>0</v>
      </c>
      <c r="H28" s="33">
        <v>23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</row>
    <row r="29" spans="1:16" s="5" customFormat="1" ht="16.5" x14ac:dyDescent="0.3">
      <c r="A29" s="6">
        <v>4</v>
      </c>
      <c r="B29" s="7" t="s">
        <v>38</v>
      </c>
      <c r="C29" s="34">
        <v>9</v>
      </c>
      <c r="D29" s="34">
        <v>2</v>
      </c>
      <c r="E29" s="34">
        <v>30</v>
      </c>
      <c r="F29" s="34">
        <v>25</v>
      </c>
      <c r="G29" s="34">
        <v>0</v>
      </c>
      <c r="H29" s="34">
        <v>4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</row>
    <row r="30" spans="1:16" s="5" customFormat="1" ht="16.5" x14ac:dyDescent="0.3">
      <c r="A30" s="6">
        <v>5</v>
      </c>
      <c r="B30" s="7" t="s">
        <v>39</v>
      </c>
      <c r="C30" s="34">
        <v>24</v>
      </c>
      <c r="D30" s="34">
        <v>2</v>
      </c>
      <c r="E30" s="34">
        <v>14</v>
      </c>
      <c r="F30" s="35">
        <v>10</v>
      </c>
      <c r="G30" s="34">
        <v>1</v>
      </c>
      <c r="H30" s="34">
        <v>8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</row>
    <row r="31" spans="1:16" s="5" customFormat="1" ht="17.25" thickBot="1" x14ac:dyDescent="0.35">
      <c r="A31" s="6">
        <v>6</v>
      </c>
      <c r="B31" s="7" t="s">
        <v>40</v>
      </c>
      <c r="C31" s="34">
        <v>1</v>
      </c>
      <c r="D31" s="34">
        <v>1</v>
      </c>
      <c r="E31" s="34">
        <v>10</v>
      </c>
      <c r="F31" s="35">
        <v>12</v>
      </c>
      <c r="G31" s="34">
        <v>0</v>
      </c>
      <c r="H31" s="34">
        <v>1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</row>
    <row r="32" spans="1:16" s="11" customFormat="1" ht="16.5" x14ac:dyDescent="0.3">
      <c r="A32" s="494" t="s">
        <v>41</v>
      </c>
      <c r="B32" s="495"/>
      <c r="C32" s="41">
        <v>279</v>
      </c>
      <c r="D32" s="41">
        <v>213</v>
      </c>
      <c r="E32" s="41">
        <v>1137</v>
      </c>
      <c r="F32" s="41">
        <v>935</v>
      </c>
      <c r="G32" s="41">
        <v>28</v>
      </c>
      <c r="H32" s="41">
        <v>816</v>
      </c>
      <c r="I32" s="41">
        <v>1763</v>
      </c>
      <c r="J32" s="41">
        <v>55</v>
      </c>
      <c r="K32" s="42">
        <v>1393</v>
      </c>
      <c r="L32" s="41">
        <v>1027</v>
      </c>
      <c r="M32" s="41">
        <v>422</v>
      </c>
      <c r="N32" s="41">
        <v>2793</v>
      </c>
      <c r="O32" s="41">
        <v>0</v>
      </c>
      <c r="P32" s="43">
        <v>2</v>
      </c>
    </row>
    <row r="33" spans="1:16" s="5" customFormat="1" ht="16.5" x14ac:dyDescent="0.3">
      <c r="A33" s="13">
        <v>1</v>
      </c>
      <c r="B33" s="14" t="s">
        <v>42</v>
      </c>
      <c r="C33" s="15">
        <v>120</v>
      </c>
      <c r="D33" s="15">
        <v>86</v>
      </c>
      <c r="E33" s="15">
        <v>1063</v>
      </c>
      <c r="F33" s="15">
        <v>849</v>
      </c>
      <c r="G33" s="15">
        <v>6</v>
      </c>
      <c r="H33" s="15">
        <v>199</v>
      </c>
      <c r="I33" s="44">
        <v>1763</v>
      </c>
      <c r="J33" s="44">
        <v>55</v>
      </c>
      <c r="K33" s="44">
        <v>1393</v>
      </c>
      <c r="L33" s="44">
        <v>1027</v>
      </c>
      <c r="M33" s="44">
        <v>422</v>
      </c>
      <c r="N33" s="15">
        <v>2326</v>
      </c>
      <c r="O33" s="15">
        <v>0</v>
      </c>
      <c r="P33" s="45">
        <v>2</v>
      </c>
    </row>
    <row r="34" spans="1:16" s="5" customFormat="1" ht="16.5" x14ac:dyDescent="0.3">
      <c r="A34" s="13">
        <v>2</v>
      </c>
      <c r="B34" s="14" t="s">
        <v>43</v>
      </c>
      <c r="C34" s="15">
        <v>56</v>
      </c>
      <c r="D34" s="15">
        <v>58</v>
      </c>
      <c r="E34" s="15">
        <v>74</v>
      </c>
      <c r="F34" s="15">
        <v>86</v>
      </c>
      <c r="G34" s="15">
        <v>11</v>
      </c>
      <c r="H34" s="15">
        <v>308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146</v>
      </c>
      <c r="O34" s="15">
        <v>0</v>
      </c>
      <c r="P34" s="45">
        <v>0</v>
      </c>
    </row>
    <row r="35" spans="1:16" s="5" customFormat="1" ht="16.5" x14ac:dyDescent="0.3">
      <c r="A35" s="13">
        <v>3</v>
      </c>
      <c r="B35" s="14" t="s">
        <v>44</v>
      </c>
      <c r="C35" s="15">
        <v>5</v>
      </c>
      <c r="D35" s="15">
        <v>3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26</v>
      </c>
      <c r="O35" s="15">
        <v>0</v>
      </c>
      <c r="P35" s="45">
        <v>0</v>
      </c>
    </row>
    <row r="36" spans="1:16" s="5" customFormat="1" ht="16.5" x14ac:dyDescent="0.3">
      <c r="A36" s="13">
        <v>4</v>
      </c>
      <c r="B36" s="14" t="s">
        <v>45</v>
      </c>
      <c r="C36" s="15">
        <v>4</v>
      </c>
      <c r="D36" s="15">
        <v>6</v>
      </c>
      <c r="E36" s="15">
        <v>0</v>
      </c>
      <c r="F36" s="15">
        <v>0</v>
      </c>
      <c r="G36" s="15">
        <v>4</v>
      </c>
      <c r="H36" s="15">
        <v>49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32</v>
      </c>
      <c r="O36" s="15">
        <v>0</v>
      </c>
      <c r="P36" s="45">
        <v>0</v>
      </c>
    </row>
    <row r="37" spans="1:16" s="5" customFormat="1" ht="16.5" x14ac:dyDescent="0.3">
      <c r="A37" s="13">
        <v>5</v>
      </c>
      <c r="B37" s="16" t="s">
        <v>46</v>
      </c>
      <c r="C37" s="15">
        <v>18</v>
      </c>
      <c r="D37" s="15">
        <v>4</v>
      </c>
      <c r="E37" s="15">
        <v>0</v>
      </c>
      <c r="F37" s="15">
        <v>0</v>
      </c>
      <c r="G37" s="15">
        <v>2</v>
      </c>
      <c r="H37" s="15">
        <v>17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24</v>
      </c>
      <c r="O37" s="15">
        <v>0</v>
      </c>
      <c r="P37" s="45">
        <v>0</v>
      </c>
    </row>
    <row r="38" spans="1:16" s="5" customFormat="1" ht="16.5" x14ac:dyDescent="0.3">
      <c r="A38" s="13">
        <v>6</v>
      </c>
      <c r="B38" s="16" t="s">
        <v>47</v>
      </c>
      <c r="C38" s="15">
        <v>3</v>
      </c>
      <c r="D38" s="15">
        <v>5</v>
      </c>
      <c r="E38" s="15">
        <v>0</v>
      </c>
      <c r="F38" s="15">
        <v>0</v>
      </c>
      <c r="G38" s="15">
        <v>0</v>
      </c>
      <c r="H38" s="15">
        <v>8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28</v>
      </c>
      <c r="O38" s="15">
        <v>0</v>
      </c>
      <c r="P38" s="45">
        <v>0</v>
      </c>
    </row>
    <row r="39" spans="1:16" s="5" customFormat="1" ht="16.5" x14ac:dyDescent="0.3">
      <c r="A39" s="15">
        <v>7</v>
      </c>
      <c r="B39" s="16" t="s">
        <v>51</v>
      </c>
      <c r="C39" s="15">
        <v>17</v>
      </c>
      <c r="D39" s="15">
        <v>30</v>
      </c>
      <c r="E39" s="15">
        <v>0</v>
      </c>
      <c r="F39" s="15">
        <v>0</v>
      </c>
      <c r="G39" s="15">
        <v>5</v>
      </c>
      <c r="H39" s="15">
        <v>105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94</v>
      </c>
      <c r="O39" s="15">
        <v>0</v>
      </c>
      <c r="P39" s="15">
        <v>0</v>
      </c>
    </row>
    <row r="40" spans="1:16" s="5" customFormat="1" ht="17.25" thickBot="1" x14ac:dyDescent="0.35">
      <c r="A40" s="17">
        <v>8</v>
      </c>
      <c r="B40" s="16" t="s">
        <v>52</v>
      </c>
      <c r="C40" s="17">
        <v>56</v>
      </c>
      <c r="D40" s="17">
        <v>21</v>
      </c>
      <c r="E40" s="17">
        <v>0</v>
      </c>
      <c r="F40" s="17">
        <v>0</v>
      </c>
      <c r="G40" s="17">
        <v>0</v>
      </c>
      <c r="H40" s="17">
        <v>130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117</v>
      </c>
      <c r="O40" s="17">
        <v>0</v>
      </c>
      <c r="P40" s="17">
        <v>0</v>
      </c>
    </row>
    <row r="41" spans="1:16" s="11" customFormat="1" ht="16.5" x14ac:dyDescent="0.3">
      <c r="A41" s="490" t="s">
        <v>48</v>
      </c>
      <c r="B41" s="491"/>
      <c r="C41" s="33">
        <v>470</v>
      </c>
      <c r="D41" s="33">
        <v>95</v>
      </c>
      <c r="E41" s="33">
        <v>47</v>
      </c>
      <c r="F41" s="33">
        <v>45</v>
      </c>
      <c r="G41" s="33">
        <v>4</v>
      </c>
      <c r="H41" s="33">
        <v>98</v>
      </c>
      <c r="I41" s="33">
        <v>396</v>
      </c>
      <c r="J41" s="33">
        <v>196</v>
      </c>
      <c r="K41" s="33">
        <v>247</v>
      </c>
      <c r="L41" s="33">
        <v>1014</v>
      </c>
      <c r="M41" s="33">
        <v>585</v>
      </c>
      <c r="N41" s="33">
        <v>40</v>
      </c>
      <c r="O41" s="33">
        <v>3</v>
      </c>
      <c r="P41" s="76">
        <v>2</v>
      </c>
    </row>
    <row r="42" spans="1:16" s="5" customFormat="1" ht="16.5" x14ac:dyDescent="0.3">
      <c r="A42" s="6">
        <v>1</v>
      </c>
      <c r="B42" s="7" t="s">
        <v>49</v>
      </c>
      <c r="C42" s="34">
        <v>121</v>
      </c>
      <c r="D42" s="34">
        <v>22</v>
      </c>
      <c r="E42" s="34">
        <v>32</v>
      </c>
      <c r="F42" s="34">
        <v>34</v>
      </c>
      <c r="G42" s="34">
        <v>0</v>
      </c>
      <c r="H42" s="34">
        <v>81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34">
        <v>25</v>
      </c>
      <c r="O42" s="56">
        <v>0</v>
      </c>
      <c r="P42" s="77">
        <v>0</v>
      </c>
    </row>
    <row r="43" spans="1:16" s="5" customFormat="1" ht="16.5" x14ac:dyDescent="0.3">
      <c r="A43" s="6">
        <v>2</v>
      </c>
      <c r="B43" s="7" t="s">
        <v>50</v>
      </c>
      <c r="C43" s="34">
        <v>19</v>
      </c>
      <c r="D43" s="34">
        <v>0</v>
      </c>
      <c r="E43" s="34">
        <v>15</v>
      </c>
      <c r="F43" s="34">
        <v>11</v>
      </c>
      <c r="G43" s="34">
        <v>0</v>
      </c>
      <c r="H43" s="34">
        <v>9</v>
      </c>
      <c r="I43" s="56">
        <v>1</v>
      </c>
      <c r="J43" s="56">
        <v>1</v>
      </c>
      <c r="K43" s="56">
        <v>0</v>
      </c>
      <c r="L43" s="56">
        <v>0</v>
      </c>
      <c r="M43" s="56">
        <v>0</v>
      </c>
      <c r="N43" s="34">
        <v>15</v>
      </c>
      <c r="O43" s="34">
        <v>0</v>
      </c>
      <c r="P43" s="55">
        <v>0</v>
      </c>
    </row>
    <row r="44" spans="1:16" s="5" customFormat="1" ht="17.25" thickBot="1" x14ac:dyDescent="0.35">
      <c r="A44" s="6">
        <v>3</v>
      </c>
      <c r="B44" s="7" t="s">
        <v>48</v>
      </c>
      <c r="C44" s="34">
        <v>330</v>
      </c>
      <c r="D44" s="34">
        <v>73</v>
      </c>
      <c r="E44" s="34">
        <v>0</v>
      </c>
      <c r="F44" s="34">
        <v>0</v>
      </c>
      <c r="G44" s="34">
        <v>4</v>
      </c>
      <c r="H44" s="34">
        <v>8</v>
      </c>
      <c r="I44" s="75">
        <v>395</v>
      </c>
      <c r="J44" s="75">
        <v>195</v>
      </c>
      <c r="K44" s="75">
        <v>247</v>
      </c>
      <c r="L44" s="75">
        <v>1014</v>
      </c>
      <c r="M44" s="75">
        <v>585</v>
      </c>
      <c r="N44" s="34">
        <v>0</v>
      </c>
      <c r="O44" s="34">
        <v>3</v>
      </c>
      <c r="P44" s="55">
        <v>2</v>
      </c>
    </row>
    <row r="45" spans="1:16" s="5" customFormat="1" ht="17.25" thickBot="1" x14ac:dyDescent="0.35">
      <c r="A45" s="486" t="s">
        <v>88</v>
      </c>
      <c r="B45" s="487"/>
      <c r="C45" s="33">
        <v>129</v>
      </c>
      <c r="D45" s="33">
        <v>221</v>
      </c>
      <c r="E45" s="33">
        <v>5707</v>
      </c>
      <c r="F45" s="33">
        <v>68</v>
      </c>
      <c r="G45" s="33">
        <v>0</v>
      </c>
      <c r="H45" s="33">
        <v>95</v>
      </c>
      <c r="I45" s="33">
        <v>10</v>
      </c>
      <c r="J45" s="33">
        <v>0</v>
      </c>
      <c r="K45" s="33">
        <v>358</v>
      </c>
      <c r="L45" s="33">
        <v>2862</v>
      </c>
      <c r="M45" s="33">
        <v>1171</v>
      </c>
      <c r="N45" s="33">
        <v>0</v>
      </c>
      <c r="O45" s="33">
        <v>6</v>
      </c>
      <c r="P45" s="57">
        <v>3</v>
      </c>
    </row>
    <row r="46" spans="1:16" ht="16.5" x14ac:dyDescent="0.25">
      <c r="A46" s="19">
        <v>1</v>
      </c>
      <c r="B46" s="7" t="s">
        <v>53</v>
      </c>
      <c r="C46" s="34">
        <v>0</v>
      </c>
      <c r="D46" s="34">
        <v>198</v>
      </c>
      <c r="E46" s="34">
        <v>4325</v>
      </c>
      <c r="F46" s="34">
        <v>58</v>
      </c>
      <c r="G46" s="34">
        <v>0</v>
      </c>
      <c r="H46" s="34">
        <v>26</v>
      </c>
      <c r="I46" s="56">
        <v>10</v>
      </c>
      <c r="J46" s="56">
        <v>0</v>
      </c>
      <c r="K46" s="56">
        <v>358</v>
      </c>
      <c r="L46" s="33">
        <v>2862</v>
      </c>
      <c r="M46" s="33">
        <v>1171</v>
      </c>
      <c r="N46" s="34">
        <v>0</v>
      </c>
      <c r="O46" s="34">
        <v>6</v>
      </c>
      <c r="P46" s="55">
        <v>3</v>
      </c>
    </row>
    <row r="47" spans="1:16" ht="16.5" x14ac:dyDescent="0.25">
      <c r="A47" s="19">
        <v>2</v>
      </c>
      <c r="B47" s="7" t="s">
        <v>54</v>
      </c>
      <c r="C47" s="34">
        <v>0</v>
      </c>
      <c r="D47" s="34">
        <v>0</v>
      </c>
      <c r="E47" s="34">
        <v>209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55">
        <v>0</v>
      </c>
    </row>
    <row r="48" spans="1:16" ht="16.5" x14ac:dyDescent="0.25">
      <c r="A48" s="19">
        <v>3</v>
      </c>
      <c r="B48" s="7" t="s">
        <v>55</v>
      </c>
      <c r="C48" s="34">
        <v>81</v>
      </c>
      <c r="D48" s="34">
        <v>13</v>
      </c>
      <c r="E48" s="34">
        <v>707</v>
      </c>
      <c r="F48" s="34">
        <v>7</v>
      </c>
      <c r="G48" s="34">
        <v>0</v>
      </c>
      <c r="H48" s="34">
        <v>25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55">
        <v>0</v>
      </c>
    </row>
    <row r="49" spans="1:16" ht="16.5" x14ac:dyDescent="0.25">
      <c r="A49" s="19">
        <v>4</v>
      </c>
      <c r="B49" s="7" t="s">
        <v>56</v>
      </c>
      <c r="C49" s="34">
        <v>34</v>
      </c>
      <c r="D49" s="34">
        <v>8</v>
      </c>
      <c r="E49" s="34">
        <v>417</v>
      </c>
      <c r="F49" s="34">
        <v>2</v>
      </c>
      <c r="G49" s="34">
        <v>0</v>
      </c>
      <c r="H49" s="34">
        <v>44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55">
        <v>0</v>
      </c>
    </row>
    <row r="50" spans="1:16" ht="17.25" thickBot="1" x14ac:dyDescent="0.3">
      <c r="A50" s="19">
        <v>5</v>
      </c>
      <c r="B50" s="7" t="s">
        <v>57</v>
      </c>
      <c r="C50" s="34">
        <v>14</v>
      </c>
      <c r="D50" s="34">
        <v>2</v>
      </c>
      <c r="E50" s="34">
        <v>49</v>
      </c>
      <c r="F50" s="34">
        <v>1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55">
        <v>0</v>
      </c>
    </row>
    <row r="51" spans="1:16" ht="16.5" x14ac:dyDescent="0.25">
      <c r="A51" s="486" t="s">
        <v>58</v>
      </c>
      <c r="B51" s="487"/>
      <c r="C51" s="34">
        <v>14</v>
      </c>
      <c r="D51" s="34">
        <v>2</v>
      </c>
      <c r="E51" s="34">
        <v>49</v>
      </c>
      <c r="F51" s="34">
        <v>1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55">
        <v>0</v>
      </c>
    </row>
    <row r="52" spans="1:16" ht="16.5" x14ac:dyDescent="0.25">
      <c r="A52" s="20">
        <v>1</v>
      </c>
      <c r="B52" s="21" t="s">
        <v>59</v>
      </c>
      <c r="C52" s="15">
        <v>91</v>
      </c>
      <c r="D52" s="15">
        <v>35</v>
      </c>
      <c r="E52" s="15">
        <v>3525</v>
      </c>
      <c r="F52" s="15">
        <v>351</v>
      </c>
      <c r="G52" s="15">
        <v>97</v>
      </c>
      <c r="H52" s="15">
        <v>15</v>
      </c>
      <c r="I52" s="44">
        <v>1700</v>
      </c>
      <c r="J52" s="15">
        <v>1779</v>
      </c>
      <c r="K52" s="44">
        <v>1013</v>
      </c>
      <c r="L52" s="44">
        <v>2845</v>
      </c>
      <c r="M52" s="44">
        <v>489</v>
      </c>
      <c r="N52" s="15">
        <v>73</v>
      </c>
      <c r="O52" s="15">
        <v>15</v>
      </c>
      <c r="P52" s="45">
        <v>3</v>
      </c>
    </row>
    <row r="53" spans="1:16" ht="16.5" x14ac:dyDescent="0.25">
      <c r="A53" s="20">
        <v>2</v>
      </c>
      <c r="B53" s="21" t="s">
        <v>60</v>
      </c>
      <c r="C53" s="15">
        <v>71</v>
      </c>
      <c r="D53" s="15">
        <v>20</v>
      </c>
      <c r="E53" s="15">
        <v>33</v>
      </c>
      <c r="F53" s="15">
        <v>53</v>
      </c>
      <c r="G53" s="15">
        <v>6</v>
      </c>
      <c r="H53" s="15">
        <v>45</v>
      </c>
      <c r="I53" s="44">
        <v>0</v>
      </c>
      <c r="J53" s="15">
        <v>0</v>
      </c>
      <c r="K53" s="15">
        <v>0</v>
      </c>
      <c r="L53" s="15">
        <v>0</v>
      </c>
      <c r="M53" s="15">
        <v>0</v>
      </c>
      <c r="N53" s="15">
        <v>24</v>
      </c>
      <c r="O53" s="15">
        <v>0</v>
      </c>
      <c r="P53" s="45">
        <v>0</v>
      </c>
    </row>
    <row r="54" spans="1:16" ht="16.5" x14ac:dyDescent="0.25">
      <c r="A54" s="20">
        <v>3</v>
      </c>
      <c r="B54" s="21" t="s">
        <v>61</v>
      </c>
      <c r="C54" s="15">
        <v>73</v>
      </c>
      <c r="D54" s="15">
        <v>16</v>
      </c>
      <c r="E54" s="15">
        <v>457</v>
      </c>
      <c r="F54" s="15">
        <v>411</v>
      </c>
      <c r="G54" s="15">
        <v>45</v>
      </c>
      <c r="H54" s="15">
        <v>0</v>
      </c>
      <c r="I54" s="44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45">
        <v>0</v>
      </c>
    </row>
    <row r="55" spans="1:16" ht="16.5" x14ac:dyDescent="0.25">
      <c r="A55" s="20">
        <v>4</v>
      </c>
      <c r="B55" s="21" t="s">
        <v>62</v>
      </c>
      <c r="C55" s="15">
        <v>44</v>
      </c>
      <c r="D55" s="15">
        <v>20</v>
      </c>
      <c r="E55" s="15">
        <v>0</v>
      </c>
      <c r="F55" s="15">
        <v>0</v>
      </c>
      <c r="G55" s="15">
        <v>0</v>
      </c>
      <c r="H55" s="15">
        <v>36</v>
      </c>
      <c r="I55" s="44">
        <v>0</v>
      </c>
      <c r="J55" s="15">
        <v>0</v>
      </c>
      <c r="K55" s="15">
        <v>0</v>
      </c>
      <c r="L55" s="15">
        <v>22</v>
      </c>
      <c r="M55" s="15">
        <v>28</v>
      </c>
      <c r="N55" s="15">
        <v>20</v>
      </c>
      <c r="O55" s="15">
        <v>0</v>
      </c>
      <c r="P55" s="45">
        <v>0</v>
      </c>
    </row>
    <row r="56" spans="1:16" ht="16.5" x14ac:dyDescent="0.25">
      <c r="A56" s="20">
        <v>5</v>
      </c>
      <c r="B56" s="21" t="s">
        <v>63</v>
      </c>
      <c r="C56" s="15">
        <v>44</v>
      </c>
      <c r="D56" s="15">
        <v>10</v>
      </c>
      <c r="E56" s="15">
        <v>0</v>
      </c>
      <c r="F56" s="15">
        <v>0</v>
      </c>
      <c r="G56" s="15">
        <v>5</v>
      </c>
      <c r="H56" s="15">
        <v>50</v>
      </c>
      <c r="I56" s="44">
        <v>0</v>
      </c>
      <c r="J56" s="15">
        <v>0</v>
      </c>
      <c r="K56" s="15">
        <v>0</v>
      </c>
      <c r="L56" s="15">
        <v>33</v>
      </c>
      <c r="M56" s="15">
        <v>41</v>
      </c>
      <c r="N56" s="15">
        <v>21</v>
      </c>
      <c r="O56" s="15">
        <v>0</v>
      </c>
      <c r="P56" s="45">
        <v>0</v>
      </c>
    </row>
    <row r="57" spans="1:16" ht="16.5" x14ac:dyDescent="0.25">
      <c r="A57" s="20">
        <v>6</v>
      </c>
      <c r="B57" s="21" t="s">
        <v>64</v>
      </c>
      <c r="C57" s="15">
        <v>7</v>
      </c>
      <c r="D57" s="15">
        <v>5</v>
      </c>
      <c r="E57" s="15">
        <v>17</v>
      </c>
      <c r="F57" s="15">
        <v>5</v>
      </c>
      <c r="G57" s="15">
        <v>0</v>
      </c>
      <c r="H57" s="15">
        <v>19</v>
      </c>
      <c r="I57" s="44">
        <v>0</v>
      </c>
      <c r="J57" s="15">
        <v>0</v>
      </c>
      <c r="K57" s="15">
        <v>0</v>
      </c>
      <c r="L57" s="15">
        <v>16</v>
      </c>
      <c r="M57" s="15">
        <v>17</v>
      </c>
      <c r="N57" s="15">
        <v>26</v>
      </c>
      <c r="O57" s="15">
        <v>0</v>
      </c>
      <c r="P57" s="45">
        <v>0</v>
      </c>
    </row>
    <row r="58" spans="1:16" ht="16.5" x14ac:dyDescent="0.25">
      <c r="A58" s="20">
        <v>7</v>
      </c>
      <c r="B58" s="21" t="s">
        <v>65</v>
      </c>
      <c r="C58" s="15">
        <v>15</v>
      </c>
      <c r="D58" s="15">
        <v>1</v>
      </c>
      <c r="E58" s="15">
        <v>21</v>
      </c>
      <c r="F58" s="15">
        <v>0</v>
      </c>
      <c r="G58" s="15">
        <v>0</v>
      </c>
      <c r="H58" s="15">
        <v>5</v>
      </c>
      <c r="I58" s="44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45">
        <v>0</v>
      </c>
    </row>
    <row r="59" spans="1:16" ht="16.5" x14ac:dyDescent="0.25">
      <c r="A59" s="20">
        <v>8</v>
      </c>
      <c r="B59" s="21" t="s">
        <v>66</v>
      </c>
      <c r="C59" s="15">
        <v>33</v>
      </c>
      <c r="D59" s="15">
        <v>18</v>
      </c>
      <c r="E59" s="15">
        <v>61</v>
      </c>
      <c r="F59" s="15">
        <v>11</v>
      </c>
      <c r="G59" s="15">
        <v>11</v>
      </c>
      <c r="H59" s="15">
        <v>20</v>
      </c>
      <c r="I59" s="44">
        <v>2</v>
      </c>
      <c r="J59" s="15">
        <v>2</v>
      </c>
      <c r="K59" s="15">
        <v>0</v>
      </c>
      <c r="L59" s="15">
        <v>36</v>
      </c>
      <c r="M59" s="15">
        <v>61</v>
      </c>
      <c r="N59" s="15">
        <v>33</v>
      </c>
      <c r="O59" s="15">
        <v>8</v>
      </c>
      <c r="P59" s="45">
        <v>0</v>
      </c>
    </row>
    <row r="60" spans="1:16" ht="16.5" x14ac:dyDescent="0.25">
      <c r="A60" s="20">
        <v>9</v>
      </c>
      <c r="B60" s="21" t="s">
        <v>67</v>
      </c>
      <c r="C60" s="15">
        <v>49</v>
      </c>
      <c r="D60" s="15">
        <v>10</v>
      </c>
      <c r="E60" s="15">
        <v>64</v>
      </c>
      <c r="F60" s="15">
        <v>20</v>
      </c>
      <c r="G60" s="15">
        <v>3</v>
      </c>
      <c r="H60" s="15">
        <v>24</v>
      </c>
      <c r="I60" s="44">
        <v>10</v>
      </c>
      <c r="J60" s="15">
        <v>10</v>
      </c>
      <c r="K60" s="15">
        <v>0</v>
      </c>
      <c r="L60" s="15">
        <v>19</v>
      </c>
      <c r="M60" s="15">
        <v>19</v>
      </c>
      <c r="N60" s="15">
        <v>19</v>
      </c>
      <c r="O60" s="15">
        <v>4</v>
      </c>
      <c r="P60" s="45">
        <v>0</v>
      </c>
    </row>
    <row r="61" spans="1:16" ht="16.5" x14ac:dyDescent="0.25">
      <c r="A61" s="20">
        <v>10</v>
      </c>
      <c r="B61" s="21" t="s">
        <v>68</v>
      </c>
      <c r="C61" s="15">
        <v>13</v>
      </c>
      <c r="D61" s="15">
        <v>2</v>
      </c>
      <c r="E61" s="15">
        <v>0</v>
      </c>
      <c r="F61" s="15">
        <v>0</v>
      </c>
      <c r="G61" s="15">
        <v>0</v>
      </c>
      <c r="H61" s="15">
        <v>36</v>
      </c>
      <c r="I61" s="44">
        <v>0</v>
      </c>
      <c r="J61" s="15">
        <v>0</v>
      </c>
      <c r="K61" s="15">
        <v>0</v>
      </c>
      <c r="L61" s="15">
        <v>0</v>
      </c>
      <c r="M61" s="15">
        <v>0</v>
      </c>
      <c r="N61" s="15">
        <v>27</v>
      </c>
      <c r="O61" s="15">
        <v>0</v>
      </c>
      <c r="P61" s="45">
        <v>0</v>
      </c>
    </row>
    <row r="62" spans="1:16" ht="17.25" thickBot="1" x14ac:dyDescent="0.3">
      <c r="A62" s="22">
        <v>11</v>
      </c>
      <c r="B62" s="23" t="s">
        <v>69</v>
      </c>
      <c r="C62" s="52">
        <v>17</v>
      </c>
      <c r="D62" s="52">
        <v>4</v>
      </c>
      <c r="E62" s="52">
        <v>178</v>
      </c>
      <c r="F62" s="52">
        <v>0</v>
      </c>
      <c r="G62" s="52">
        <v>0</v>
      </c>
      <c r="H62" s="52">
        <v>14</v>
      </c>
      <c r="I62" s="53">
        <v>0</v>
      </c>
      <c r="J62" s="52">
        <v>0</v>
      </c>
      <c r="K62" s="52">
        <v>0</v>
      </c>
      <c r="L62" s="52">
        <v>0</v>
      </c>
      <c r="M62" s="52">
        <v>0</v>
      </c>
      <c r="N62" s="52">
        <v>14</v>
      </c>
      <c r="O62" s="52">
        <v>0</v>
      </c>
      <c r="P62" s="54">
        <v>0</v>
      </c>
    </row>
    <row r="63" spans="1:16" ht="108" x14ac:dyDescent="0.25">
      <c r="A63" s="490" t="s">
        <v>70</v>
      </c>
      <c r="B63" s="491"/>
      <c r="C63" s="33">
        <v>209</v>
      </c>
      <c r="D63" s="33">
        <v>86</v>
      </c>
      <c r="E63" s="33">
        <v>0</v>
      </c>
      <c r="F63" s="33">
        <v>0</v>
      </c>
      <c r="G63" s="33">
        <v>4</v>
      </c>
      <c r="H63" s="33">
        <v>316</v>
      </c>
      <c r="I63" s="33">
        <v>179</v>
      </c>
      <c r="J63" s="59">
        <v>127</v>
      </c>
      <c r="K63" s="33" t="s">
        <v>89</v>
      </c>
      <c r="L63" s="33">
        <v>371</v>
      </c>
      <c r="M63" s="33">
        <v>383</v>
      </c>
      <c r="N63" s="33">
        <v>1</v>
      </c>
      <c r="O63" s="33">
        <v>0</v>
      </c>
      <c r="P63" s="58">
        <v>3</v>
      </c>
    </row>
    <row r="64" spans="1:16" ht="16.5" x14ac:dyDescent="0.25">
      <c r="A64" s="6">
        <v>1</v>
      </c>
      <c r="B64" s="7" t="s">
        <v>71</v>
      </c>
      <c r="C64" s="34">
        <v>113</v>
      </c>
      <c r="D64" s="34">
        <v>68</v>
      </c>
      <c r="E64" s="25">
        <v>0</v>
      </c>
      <c r="F64" s="26">
        <v>0</v>
      </c>
      <c r="G64" s="34">
        <v>1</v>
      </c>
      <c r="H64" s="34">
        <v>239</v>
      </c>
      <c r="I64" s="56">
        <v>179</v>
      </c>
      <c r="J64" s="25">
        <v>0</v>
      </c>
      <c r="K64" s="25">
        <v>0</v>
      </c>
      <c r="L64" s="25">
        <v>0</v>
      </c>
      <c r="M64" s="25">
        <v>0</v>
      </c>
      <c r="N64" s="26">
        <v>0</v>
      </c>
      <c r="O64" s="25">
        <v>0</v>
      </c>
      <c r="P64" s="26">
        <v>0</v>
      </c>
    </row>
    <row r="65" spans="1:16" ht="16.5" x14ac:dyDescent="0.25">
      <c r="A65" s="6">
        <v>2</v>
      </c>
      <c r="B65" s="7" t="s">
        <v>72</v>
      </c>
      <c r="C65" s="34">
        <v>34</v>
      </c>
      <c r="D65" s="34">
        <v>11</v>
      </c>
      <c r="E65" s="7">
        <v>0</v>
      </c>
      <c r="F65" s="18">
        <v>0</v>
      </c>
      <c r="G65" s="34">
        <v>3</v>
      </c>
      <c r="H65" s="34">
        <v>50</v>
      </c>
      <c r="I65" s="34">
        <v>0</v>
      </c>
      <c r="J65" s="7">
        <v>0</v>
      </c>
      <c r="K65" s="7">
        <v>0</v>
      </c>
      <c r="L65" s="7">
        <v>0</v>
      </c>
      <c r="M65" s="7">
        <v>0</v>
      </c>
      <c r="N65" s="18">
        <v>0</v>
      </c>
      <c r="O65" s="7">
        <v>0</v>
      </c>
      <c r="P65" s="18">
        <v>0</v>
      </c>
    </row>
    <row r="66" spans="1:16" ht="16.5" x14ac:dyDescent="0.25">
      <c r="A66" s="6">
        <v>3</v>
      </c>
      <c r="B66" s="7" t="s">
        <v>73</v>
      </c>
      <c r="C66" s="34">
        <v>7</v>
      </c>
      <c r="D66" s="34">
        <v>1</v>
      </c>
      <c r="E66" s="7">
        <v>0</v>
      </c>
      <c r="F66" s="18">
        <v>0</v>
      </c>
      <c r="G66" s="18">
        <v>0</v>
      </c>
      <c r="H66" s="34">
        <v>1</v>
      </c>
      <c r="I66" s="18">
        <v>0</v>
      </c>
      <c r="J66" s="7">
        <v>0</v>
      </c>
      <c r="K66" s="7">
        <v>0</v>
      </c>
      <c r="L66" s="7">
        <v>0</v>
      </c>
      <c r="M66" s="7">
        <v>0</v>
      </c>
      <c r="N66" s="18">
        <v>0</v>
      </c>
      <c r="O66" s="7">
        <v>0</v>
      </c>
      <c r="P66" s="18">
        <v>0</v>
      </c>
    </row>
    <row r="67" spans="1:16" ht="16.5" x14ac:dyDescent="0.25">
      <c r="A67" s="6">
        <v>5</v>
      </c>
      <c r="B67" s="8" t="s">
        <v>74</v>
      </c>
      <c r="C67" s="34">
        <v>9</v>
      </c>
      <c r="D67" s="34">
        <v>0</v>
      </c>
      <c r="E67" s="7">
        <v>0</v>
      </c>
      <c r="F67" s="18">
        <v>0</v>
      </c>
      <c r="G67" s="18">
        <v>0</v>
      </c>
      <c r="H67" s="34">
        <v>17</v>
      </c>
      <c r="I67" s="18">
        <v>0</v>
      </c>
      <c r="J67" s="7">
        <v>0</v>
      </c>
      <c r="K67" s="7">
        <v>0</v>
      </c>
      <c r="L67" s="7">
        <v>0</v>
      </c>
      <c r="M67" s="7">
        <v>0</v>
      </c>
      <c r="N67" s="18">
        <v>0</v>
      </c>
      <c r="O67" s="7">
        <v>0</v>
      </c>
      <c r="P67" s="18">
        <v>0</v>
      </c>
    </row>
    <row r="68" spans="1:16" ht="16.5" x14ac:dyDescent="0.25">
      <c r="A68" s="6">
        <v>5</v>
      </c>
      <c r="B68" s="7" t="s">
        <v>75</v>
      </c>
      <c r="C68" s="34">
        <v>37</v>
      </c>
      <c r="D68" s="34">
        <v>2</v>
      </c>
      <c r="E68" s="7">
        <v>0</v>
      </c>
      <c r="F68" s="18">
        <v>0</v>
      </c>
      <c r="G68" s="18">
        <v>0</v>
      </c>
      <c r="H68" s="34">
        <v>5</v>
      </c>
      <c r="I68" s="18">
        <v>0</v>
      </c>
      <c r="J68" s="7">
        <v>0</v>
      </c>
      <c r="K68" s="7">
        <v>0</v>
      </c>
      <c r="L68" s="7">
        <v>0</v>
      </c>
      <c r="M68" s="7">
        <v>0</v>
      </c>
      <c r="N68" s="18">
        <v>0</v>
      </c>
      <c r="O68" s="7">
        <v>0</v>
      </c>
      <c r="P68" s="18">
        <v>0</v>
      </c>
    </row>
    <row r="69" spans="1:16" ht="16.5" x14ac:dyDescent="0.25">
      <c r="A69" s="6">
        <v>6</v>
      </c>
      <c r="B69" s="8" t="s">
        <v>76</v>
      </c>
      <c r="C69" s="34">
        <v>9</v>
      </c>
      <c r="D69" s="34">
        <v>4</v>
      </c>
      <c r="E69" s="7">
        <v>0</v>
      </c>
      <c r="F69" s="18">
        <v>0</v>
      </c>
      <c r="G69" s="18">
        <v>0</v>
      </c>
      <c r="H69" s="34">
        <v>4</v>
      </c>
      <c r="I69" s="18">
        <v>0</v>
      </c>
      <c r="J69" s="7">
        <v>0</v>
      </c>
      <c r="K69" s="7">
        <v>0</v>
      </c>
      <c r="L69" s="7">
        <v>0</v>
      </c>
      <c r="M69" s="7">
        <v>0</v>
      </c>
      <c r="N69" s="18">
        <v>0</v>
      </c>
      <c r="O69" s="7">
        <v>0</v>
      </c>
      <c r="P69" s="18">
        <v>0</v>
      </c>
    </row>
    <row r="70" spans="1:16" ht="105" x14ac:dyDescent="0.3">
      <c r="A70" s="24">
        <v>1</v>
      </c>
      <c r="B70" s="31" t="s">
        <v>77</v>
      </c>
      <c r="C70" s="60">
        <v>312</v>
      </c>
      <c r="D70" s="60">
        <v>167</v>
      </c>
      <c r="E70" s="60">
        <v>1010</v>
      </c>
      <c r="F70" s="60">
        <v>510</v>
      </c>
      <c r="G70" s="60">
        <v>73</v>
      </c>
      <c r="H70" s="60">
        <v>383</v>
      </c>
      <c r="I70" s="60">
        <v>98</v>
      </c>
      <c r="J70" s="60">
        <v>98</v>
      </c>
      <c r="K70" s="61" t="s">
        <v>90</v>
      </c>
      <c r="L70" s="61">
        <v>694</v>
      </c>
      <c r="M70" s="61">
        <v>660</v>
      </c>
      <c r="N70" s="61">
        <v>0</v>
      </c>
      <c r="O70" s="61">
        <v>0</v>
      </c>
      <c r="P70" s="62">
        <v>0</v>
      </c>
    </row>
    <row r="71" spans="1:16" ht="16.5" x14ac:dyDescent="0.25">
      <c r="A71" s="6">
        <v>2</v>
      </c>
      <c r="B71" s="7" t="s">
        <v>77</v>
      </c>
      <c r="C71" s="61">
        <v>29</v>
      </c>
      <c r="D71" s="61">
        <v>10</v>
      </c>
      <c r="E71" s="61">
        <v>552</v>
      </c>
      <c r="F71" s="61">
        <v>20</v>
      </c>
      <c r="G71" s="61">
        <v>1</v>
      </c>
      <c r="H71" s="61">
        <v>50</v>
      </c>
      <c r="I71" s="61">
        <v>47</v>
      </c>
      <c r="J71" s="61">
        <v>47</v>
      </c>
      <c r="K71" s="61">
        <v>0</v>
      </c>
      <c r="L71" s="61">
        <v>694</v>
      </c>
      <c r="M71" s="61">
        <v>660</v>
      </c>
      <c r="N71" s="61">
        <v>0</v>
      </c>
      <c r="O71" s="61">
        <v>0</v>
      </c>
      <c r="P71" s="62">
        <v>0</v>
      </c>
    </row>
    <row r="72" spans="1:16" ht="16.5" x14ac:dyDescent="0.25">
      <c r="A72" s="6">
        <v>3</v>
      </c>
      <c r="B72" s="7" t="s">
        <v>78</v>
      </c>
      <c r="C72" s="63">
        <v>112</v>
      </c>
      <c r="D72" s="63">
        <v>31</v>
      </c>
      <c r="E72" s="63">
        <v>134</v>
      </c>
      <c r="F72" s="63">
        <v>39</v>
      </c>
      <c r="G72" s="63">
        <v>10</v>
      </c>
      <c r="H72" s="63">
        <v>60</v>
      </c>
      <c r="I72" s="64">
        <v>14</v>
      </c>
      <c r="J72" s="64">
        <v>14</v>
      </c>
      <c r="K72" s="61">
        <v>0</v>
      </c>
      <c r="L72" s="61">
        <v>0</v>
      </c>
      <c r="M72" s="62">
        <v>0</v>
      </c>
      <c r="N72" s="61">
        <v>0</v>
      </c>
      <c r="O72" s="61">
        <v>0</v>
      </c>
      <c r="P72" s="62">
        <v>0</v>
      </c>
    </row>
    <row r="73" spans="1:16" ht="16.5" x14ac:dyDescent="0.25">
      <c r="A73" s="6">
        <v>4</v>
      </c>
      <c r="B73" s="7" t="s">
        <v>79</v>
      </c>
      <c r="C73" s="63">
        <v>43</v>
      </c>
      <c r="D73" s="63">
        <v>53</v>
      </c>
      <c r="E73" s="63">
        <v>100</v>
      </c>
      <c r="F73" s="63">
        <v>230</v>
      </c>
      <c r="G73" s="63">
        <v>52</v>
      </c>
      <c r="H73" s="63">
        <v>81</v>
      </c>
      <c r="I73" s="63">
        <v>11</v>
      </c>
      <c r="J73" s="63">
        <v>11</v>
      </c>
      <c r="K73" s="61">
        <v>0</v>
      </c>
      <c r="L73" s="61">
        <v>0</v>
      </c>
      <c r="M73" s="62">
        <v>0</v>
      </c>
      <c r="N73" s="61">
        <v>0</v>
      </c>
      <c r="O73" s="61">
        <v>0</v>
      </c>
      <c r="P73" s="62">
        <v>0</v>
      </c>
    </row>
    <row r="74" spans="1:16" ht="16.5" x14ac:dyDescent="0.25">
      <c r="A74" s="27">
        <v>5</v>
      </c>
      <c r="B74" s="7" t="s">
        <v>80</v>
      </c>
      <c r="C74" s="63">
        <v>47</v>
      </c>
      <c r="D74" s="63">
        <v>40</v>
      </c>
      <c r="E74" s="63">
        <v>93</v>
      </c>
      <c r="F74" s="63">
        <v>135</v>
      </c>
      <c r="G74" s="63">
        <v>0</v>
      </c>
      <c r="H74" s="63">
        <v>85</v>
      </c>
      <c r="I74" s="63">
        <v>11</v>
      </c>
      <c r="J74" s="63">
        <v>11</v>
      </c>
      <c r="K74" s="61">
        <v>0</v>
      </c>
      <c r="L74" s="61">
        <v>0</v>
      </c>
      <c r="M74" s="62">
        <v>0</v>
      </c>
      <c r="N74" s="61">
        <v>0</v>
      </c>
      <c r="O74" s="61">
        <v>0</v>
      </c>
      <c r="P74" s="62">
        <v>0</v>
      </c>
    </row>
    <row r="75" spans="1:16" ht="17.25" thickBot="1" x14ac:dyDescent="0.3">
      <c r="A75" s="28">
        <v>6</v>
      </c>
      <c r="B75" s="29" t="s">
        <v>81</v>
      </c>
      <c r="C75" s="63">
        <v>14</v>
      </c>
      <c r="D75" s="63">
        <v>5</v>
      </c>
      <c r="E75" s="63">
        <v>12</v>
      </c>
      <c r="F75" s="63">
        <v>7</v>
      </c>
      <c r="G75" s="63">
        <v>2</v>
      </c>
      <c r="H75" s="63">
        <v>14</v>
      </c>
      <c r="I75" s="63">
        <v>4</v>
      </c>
      <c r="J75" s="63">
        <v>4</v>
      </c>
      <c r="K75" s="61">
        <v>0</v>
      </c>
      <c r="L75" s="61">
        <v>0</v>
      </c>
      <c r="M75" s="62">
        <v>0</v>
      </c>
      <c r="N75" s="61">
        <v>0</v>
      </c>
      <c r="O75" s="61">
        <v>0</v>
      </c>
      <c r="P75" s="62">
        <v>0</v>
      </c>
    </row>
    <row r="76" spans="1:16" ht="16.5" x14ac:dyDescent="0.3">
      <c r="A76" s="6">
        <v>7</v>
      </c>
      <c r="B76" s="30" t="s">
        <v>82</v>
      </c>
      <c r="C76" s="66">
        <v>31</v>
      </c>
      <c r="D76" s="66">
        <v>20</v>
      </c>
      <c r="E76" s="66">
        <v>60</v>
      </c>
      <c r="F76" s="66">
        <v>18</v>
      </c>
      <c r="G76" s="66">
        <v>1</v>
      </c>
      <c r="H76" s="65">
        <v>25</v>
      </c>
      <c r="I76" s="65">
        <v>1</v>
      </c>
      <c r="J76" s="65">
        <v>1</v>
      </c>
      <c r="K76" s="61">
        <v>0</v>
      </c>
      <c r="L76" s="61">
        <v>0</v>
      </c>
      <c r="M76" s="62">
        <v>0</v>
      </c>
      <c r="N76" s="61">
        <v>0</v>
      </c>
      <c r="O76" s="61">
        <v>0</v>
      </c>
      <c r="P76" s="62">
        <v>0</v>
      </c>
    </row>
    <row r="77" spans="1:16" ht="16.5" x14ac:dyDescent="0.25">
      <c r="A77" s="6">
        <v>8</v>
      </c>
      <c r="B77" s="8" t="s">
        <v>83</v>
      </c>
      <c r="C77" s="63">
        <v>8</v>
      </c>
      <c r="D77" s="63">
        <v>2</v>
      </c>
      <c r="E77" s="63">
        <v>24</v>
      </c>
      <c r="F77" s="63">
        <v>36</v>
      </c>
      <c r="G77" s="63">
        <v>0</v>
      </c>
      <c r="H77" s="63">
        <v>32</v>
      </c>
      <c r="I77" s="63">
        <v>4</v>
      </c>
      <c r="J77" s="63">
        <v>4</v>
      </c>
      <c r="K77" s="61">
        <v>0</v>
      </c>
      <c r="L77" s="61">
        <v>0</v>
      </c>
      <c r="M77" s="62">
        <v>0</v>
      </c>
      <c r="N77" s="61">
        <v>0</v>
      </c>
      <c r="O77" s="61">
        <v>0</v>
      </c>
      <c r="P77" s="62">
        <v>0</v>
      </c>
    </row>
    <row r="78" spans="1:16" ht="16.5" x14ac:dyDescent="0.25">
      <c r="A78" s="6">
        <v>9</v>
      </c>
      <c r="B78" s="8" t="s">
        <v>84</v>
      </c>
      <c r="C78" s="63">
        <v>14</v>
      </c>
      <c r="D78" s="63">
        <v>1</v>
      </c>
      <c r="E78" s="63">
        <v>23</v>
      </c>
      <c r="F78" s="63">
        <v>24</v>
      </c>
      <c r="G78" s="63">
        <v>0</v>
      </c>
      <c r="H78" s="63">
        <v>22</v>
      </c>
      <c r="I78" s="63">
        <v>0</v>
      </c>
      <c r="J78" s="63">
        <v>0</v>
      </c>
      <c r="K78" s="61">
        <v>0</v>
      </c>
      <c r="L78" s="61">
        <v>0</v>
      </c>
      <c r="M78" s="62">
        <v>0</v>
      </c>
      <c r="N78" s="61">
        <v>0</v>
      </c>
      <c r="O78" s="61">
        <v>0</v>
      </c>
      <c r="P78" s="62">
        <v>0</v>
      </c>
    </row>
    <row r="79" spans="1:16" ht="17.25" thickBot="1" x14ac:dyDescent="0.3">
      <c r="A79" s="9">
        <v>10</v>
      </c>
      <c r="B79" s="8" t="s">
        <v>85</v>
      </c>
      <c r="C79" s="63">
        <v>14</v>
      </c>
      <c r="D79" s="63">
        <v>5</v>
      </c>
      <c r="E79" s="63">
        <v>12</v>
      </c>
      <c r="F79" s="63">
        <v>1</v>
      </c>
      <c r="G79" s="63">
        <v>7</v>
      </c>
      <c r="H79" s="63">
        <v>14</v>
      </c>
      <c r="I79" s="63">
        <v>0</v>
      </c>
      <c r="J79" s="63">
        <v>0</v>
      </c>
      <c r="K79" s="61">
        <v>0</v>
      </c>
      <c r="L79" s="61">
        <v>0</v>
      </c>
      <c r="M79" s="62">
        <v>0</v>
      </c>
      <c r="N79" s="61">
        <v>0</v>
      </c>
      <c r="O79" s="61">
        <v>0</v>
      </c>
      <c r="P79" s="62">
        <v>0</v>
      </c>
    </row>
  </sheetData>
  <mergeCells count="11">
    <mergeCell ref="A1:P1"/>
    <mergeCell ref="A21:B21"/>
    <mergeCell ref="A32:B32"/>
    <mergeCell ref="A2:P2"/>
    <mergeCell ref="A5:B5"/>
    <mergeCell ref="A51:B51"/>
    <mergeCell ref="A12:B12"/>
    <mergeCell ref="A63:B63"/>
    <mergeCell ref="A25:B25"/>
    <mergeCell ref="A41:B41"/>
    <mergeCell ref="A45:B45"/>
  </mergeCells>
  <printOptions horizontalCentered="1"/>
  <pageMargins left="0.19685039370078741" right="0.19685039370078741" top="0.39370078740157483" bottom="0.19685039370078741" header="0" footer="0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0"/>
  <sheetViews>
    <sheetView topLeftCell="A88" workbookViewId="0">
      <selection activeCell="P17" sqref="P17"/>
    </sheetView>
  </sheetViews>
  <sheetFormatPr defaultRowHeight="15" x14ac:dyDescent="0.25"/>
  <cols>
    <col min="1" max="1" width="5.140625" customWidth="1"/>
    <col min="2" max="2" width="20" customWidth="1"/>
    <col min="5" max="5" width="19" customWidth="1"/>
    <col min="6" max="6" width="22.85546875" customWidth="1"/>
    <col min="7" max="7" width="14.28515625" customWidth="1"/>
    <col min="11" max="11" width="13.28515625" customWidth="1"/>
  </cols>
  <sheetData>
    <row r="1" spans="1:16" ht="48.75" customHeight="1" x14ac:dyDescent="0.25">
      <c r="A1" s="448" t="s">
        <v>93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</row>
    <row r="2" spans="1:16" ht="24.75" customHeight="1" x14ac:dyDescent="0.25">
      <c r="A2" s="450" t="s">
        <v>94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</row>
    <row r="3" spans="1:16" ht="315.75" x14ac:dyDescent="0.25">
      <c r="A3" s="78" t="s">
        <v>0</v>
      </c>
      <c r="B3" s="78" t="s">
        <v>1</v>
      </c>
      <c r="C3" s="79" t="s">
        <v>3</v>
      </c>
      <c r="D3" s="79" t="s">
        <v>4</v>
      </c>
      <c r="E3" s="79" t="s">
        <v>8</v>
      </c>
      <c r="F3" s="79" t="s">
        <v>6</v>
      </c>
      <c r="G3" s="79" t="s">
        <v>9</v>
      </c>
      <c r="H3" s="79" t="s">
        <v>5</v>
      </c>
      <c r="I3" s="79" t="s">
        <v>10</v>
      </c>
      <c r="J3" s="79" t="s">
        <v>11</v>
      </c>
      <c r="K3" s="79" t="s">
        <v>12</v>
      </c>
      <c r="L3" s="79" t="s">
        <v>13</v>
      </c>
      <c r="M3" s="79" t="s">
        <v>14</v>
      </c>
      <c r="N3" s="79" t="s">
        <v>7</v>
      </c>
      <c r="O3" s="79" t="s">
        <v>15</v>
      </c>
      <c r="P3" s="79" t="s">
        <v>2</v>
      </c>
    </row>
    <row r="4" spans="1:16" x14ac:dyDescent="0.25">
      <c r="A4" s="80">
        <v>1</v>
      </c>
      <c r="B4" s="80">
        <v>2</v>
      </c>
      <c r="C4" s="80">
        <v>3</v>
      </c>
      <c r="D4" s="80">
        <v>4</v>
      </c>
      <c r="E4" s="80">
        <v>5</v>
      </c>
      <c r="F4" s="80">
        <v>6</v>
      </c>
      <c r="G4" s="80">
        <v>7</v>
      </c>
      <c r="H4" s="80">
        <v>8</v>
      </c>
      <c r="I4" s="80">
        <v>9</v>
      </c>
      <c r="J4" s="80">
        <v>10</v>
      </c>
      <c r="K4" s="80">
        <v>11</v>
      </c>
      <c r="L4" s="80">
        <v>12</v>
      </c>
      <c r="M4" s="80">
        <v>13</v>
      </c>
      <c r="N4" s="80">
        <v>14</v>
      </c>
      <c r="O4" s="80">
        <v>15</v>
      </c>
      <c r="P4" s="80">
        <v>16</v>
      </c>
    </row>
    <row r="5" spans="1:16" ht="21" customHeight="1" x14ac:dyDescent="0.25">
      <c r="A5" s="70">
        <v>1</v>
      </c>
      <c r="B5" s="81" t="s">
        <v>95</v>
      </c>
      <c r="C5" s="82">
        <v>186</v>
      </c>
      <c r="D5" s="82">
        <v>158</v>
      </c>
      <c r="E5" s="82">
        <v>0</v>
      </c>
      <c r="F5" s="82">
        <v>0</v>
      </c>
      <c r="G5" s="83">
        <v>0</v>
      </c>
      <c r="H5" s="82">
        <v>128</v>
      </c>
      <c r="I5" s="82">
        <v>1450</v>
      </c>
      <c r="J5" s="82">
        <v>980</v>
      </c>
      <c r="K5" s="82">
        <v>214</v>
      </c>
      <c r="L5" s="82">
        <v>2067</v>
      </c>
      <c r="M5" s="82">
        <v>1406</v>
      </c>
      <c r="N5" s="82">
        <v>229</v>
      </c>
      <c r="O5" s="82">
        <v>8</v>
      </c>
      <c r="P5" s="82">
        <v>0</v>
      </c>
    </row>
    <row r="6" spans="1:16" x14ac:dyDescent="0.25">
      <c r="A6" s="70">
        <v>1</v>
      </c>
      <c r="B6" s="84" t="s">
        <v>96</v>
      </c>
      <c r="C6" s="70">
        <v>30</v>
      </c>
      <c r="D6" s="70">
        <v>24</v>
      </c>
      <c r="E6" s="70">
        <v>0</v>
      </c>
      <c r="F6" s="70">
        <v>0</v>
      </c>
      <c r="G6" s="70">
        <v>0</v>
      </c>
      <c r="H6" s="70">
        <v>21</v>
      </c>
      <c r="I6" s="82">
        <v>1210</v>
      </c>
      <c r="J6" s="82">
        <v>769</v>
      </c>
      <c r="K6" s="82">
        <v>214</v>
      </c>
      <c r="L6" s="82">
        <v>0</v>
      </c>
      <c r="M6" s="82">
        <v>0</v>
      </c>
      <c r="N6" s="82">
        <v>0</v>
      </c>
      <c r="O6" s="82">
        <v>0</v>
      </c>
      <c r="P6" s="82">
        <v>0</v>
      </c>
    </row>
    <row r="7" spans="1:16" x14ac:dyDescent="0.25">
      <c r="A7" s="70">
        <v>2</v>
      </c>
      <c r="B7" s="84" t="s">
        <v>97</v>
      </c>
      <c r="C7" s="70">
        <v>10</v>
      </c>
      <c r="D7" s="70">
        <v>10</v>
      </c>
      <c r="E7" s="70">
        <v>0</v>
      </c>
      <c r="F7" s="70">
        <v>0</v>
      </c>
      <c r="G7" s="75">
        <v>0</v>
      </c>
      <c r="H7" s="70">
        <v>8</v>
      </c>
      <c r="I7" s="70">
        <v>8</v>
      </c>
      <c r="J7" s="70">
        <v>5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</row>
    <row r="8" spans="1:16" x14ac:dyDescent="0.25">
      <c r="A8" s="70">
        <v>3</v>
      </c>
      <c r="B8" s="84" t="s">
        <v>98</v>
      </c>
      <c r="C8" s="70">
        <v>11</v>
      </c>
      <c r="D8" s="70">
        <v>8</v>
      </c>
      <c r="E8" s="70">
        <v>0</v>
      </c>
      <c r="F8" s="70">
        <v>0</v>
      </c>
      <c r="G8" s="70">
        <v>0</v>
      </c>
      <c r="H8" s="70">
        <v>14</v>
      </c>
      <c r="I8" s="70">
        <v>26</v>
      </c>
      <c r="J8" s="70">
        <v>23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</row>
    <row r="9" spans="1:16" ht="17.25" customHeight="1" x14ac:dyDescent="0.25">
      <c r="A9" s="70">
        <v>4</v>
      </c>
      <c r="B9" s="84" t="s">
        <v>99</v>
      </c>
      <c r="C9" s="82">
        <v>14</v>
      </c>
      <c r="D9" s="82">
        <v>13</v>
      </c>
      <c r="E9" s="82">
        <v>0</v>
      </c>
      <c r="F9" s="82">
        <v>0</v>
      </c>
      <c r="G9" s="82">
        <v>0</v>
      </c>
      <c r="H9" s="82">
        <v>10</v>
      </c>
      <c r="I9" s="83">
        <v>30</v>
      </c>
      <c r="J9" s="83">
        <v>28</v>
      </c>
      <c r="K9" s="83">
        <v>0</v>
      </c>
      <c r="L9" s="83">
        <v>0</v>
      </c>
      <c r="M9" s="83">
        <v>0</v>
      </c>
      <c r="N9" s="82">
        <v>0</v>
      </c>
      <c r="O9" s="82">
        <v>0</v>
      </c>
      <c r="P9" s="82">
        <v>0</v>
      </c>
    </row>
    <row r="10" spans="1:16" x14ac:dyDescent="0.25">
      <c r="A10" s="70">
        <v>5</v>
      </c>
      <c r="B10" s="84" t="s">
        <v>100</v>
      </c>
      <c r="C10" s="70">
        <v>9</v>
      </c>
      <c r="D10" s="70">
        <v>8</v>
      </c>
      <c r="E10" s="70">
        <v>0</v>
      </c>
      <c r="F10" s="70">
        <v>0</v>
      </c>
      <c r="G10" s="70">
        <v>0</v>
      </c>
      <c r="H10" s="70">
        <v>11</v>
      </c>
      <c r="I10" s="70">
        <v>17</v>
      </c>
      <c r="J10" s="70">
        <v>17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</row>
    <row r="11" spans="1:16" x14ac:dyDescent="0.25">
      <c r="A11" s="70">
        <v>6</v>
      </c>
      <c r="B11" s="84" t="s">
        <v>101</v>
      </c>
      <c r="C11" s="70">
        <v>15</v>
      </c>
      <c r="D11" s="70">
        <v>11</v>
      </c>
      <c r="E11" s="70">
        <v>0</v>
      </c>
      <c r="F11" s="70">
        <v>0</v>
      </c>
      <c r="G11" s="70">
        <v>0</v>
      </c>
      <c r="H11" s="70">
        <v>10</v>
      </c>
      <c r="I11" s="70">
        <v>18</v>
      </c>
      <c r="J11" s="70">
        <v>15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</row>
    <row r="12" spans="1:16" x14ac:dyDescent="0.25">
      <c r="A12" s="70">
        <v>7</v>
      </c>
      <c r="B12" s="84" t="s">
        <v>102</v>
      </c>
      <c r="C12" s="70">
        <v>34</v>
      </c>
      <c r="D12" s="70">
        <v>29</v>
      </c>
      <c r="E12" s="70">
        <v>0</v>
      </c>
      <c r="F12" s="70">
        <v>0</v>
      </c>
      <c r="G12" s="70">
        <v>0</v>
      </c>
      <c r="H12" s="70">
        <v>17</v>
      </c>
      <c r="I12" s="70">
        <v>40</v>
      </c>
      <c r="J12" s="70">
        <v>30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</row>
    <row r="13" spans="1:16" x14ac:dyDescent="0.25">
      <c r="A13" s="70">
        <v>8</v>
      </c>
      <c r="B13" s="84" t="s">
        <v>103</v>
      </c>
      <c r="C13" s="70">
        <v>17</v>
      </c>
      <c r="D13" s="70">
        <v>10</v>
      </c>
      <c r="E13" s="70">
        <v>0</v>
      </c>
      <c r="F13" s="70">
        <v>0</v>
      </c>
      <c r="G13" s="70">
        <v>0</v>
      </c>
      <c r="H13" s="70">
        <v>11</v>
      </c>
      <c r="I13" s="70">
        <v>25</v>
      </c>
      <c r="J13" s="70">
        <v>23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</row>
    <row r="14" spans="1:16" x14ac:dyDescent="0.25">
      <c r="A14" s="70">
        <v>9</v>
      </c>
      <c r="B14" s="84" t="s">
        <v>104</v>
      </c>
      <c r="C14" s="70">
        <v>16</v>
      </c>
      <c r="D14" s="70">
        <v>13</v>
      </c>
      <c r="E14" s="70">
        <v>0</v>
      </c>
      <c r="F14" s="70">
        <v>0</v>
      </c>
      <c r="G14" s="70">
        <v>0</v>
      </c>
      <c r="H14" s="70">
        <v>7</v>
      </c>
      <c r="I14" s="70">
        <v>31</v>
      </c>
      <c r="J14" s="70">
        <v>28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</row>
    <row r="15" spans="1:16" ht="21.75" customHeight="1" x14ac:dyDescent="0.25">
      <c r="A15" s="70">
        <v>10</v>
      </c>
      <c r="B15" s="84" t="s">
        <v>105</v>
      </c>
      <c r="C15" s="83">
        <v>10</v>
      </c>
      <c r="D15" s="83">
        <v>10</v>
      </c>
      <c r="E15" s="83">
        <v>0</v>
      </c>
      <c r="F15" s="83">
        <v>0</v>
      </c>
      <c r="G15" s="83">
        <v>0</v>
      </c>
      <c r="H15" s="83">
        <v>6</v>
      </c>
      <c r="I15" s="83">
        <v>8</v>
      </c>
      <c r="J15" s="83">
        <v>7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2">
        <v>0</v>
      </c>
    </row>
    <row r="16" spans="1:16" x14ac:dyDescent="0.25">
      <c r="A16" s="70">
        <v>11</v>
      </c>
      <c r="B16" s="84" t="s">
        <v>106</v>
      </c>
      <c r="C16" s="70">
        <v>20</v>
      </c>
      <c r="D16" s="70">
        <v>22</v>
      </c>
      <c r="E16" s="70">
        <v>0</v>
      </c>
      <c r="F16" s="70">
        <v>0</v>
      </c>
      <c r="G16" s="70">
        <v>0</v>
      </c>
      <c r="H16" s="70">
        <v>13</v>
      </c>
      <c r="I16" s="70">
        <v>37</v>
      </c>
      <c r="J16" s="70">
        <v>35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</row>
    <row r="17" spans="1:16" ht="40.5" customHeight="1" x14ac:dyDescent="0.25">
      <c r="A17" s="85">
        <v>2</v>
      </c>
      <c r="B17" s="86" t="s">
        <v>107</v>
      </c>
      <c r="C17" s="82">
        <v>102</v>
      </c>
      <c r="D17" s="82">
        <v>135</v>
      </c>
      <c r="E17" s="82" t="s">
        <v>108</v>
      </c>
      <c r="F17" s="82" t="s">
        <v>108</v>
      </c>
      <c r="G17" s="83">
        <v>44</v>
      </c>
      <c r="H17" s="82">
        <v>93</v>
      </c>
      <c r="I17" s="82">
        <v>1006</v>
      </c>
      <c r="J17" s="82">
        <v>91</v>
      </c>
      <c r="K17" s="70" t="s">
        <v>109</v>
      </c>
      <c r="L17" s="82">
        <v>852</v>
      </c>
      <c r="M17" s="82">
        <v>1571</v>
      </c>
      <c r="N17" s="82">
        <v>7</v>
      </c>
      <c r="O17" s="82">
        <v>6</v>
      </c>
      <c r="P17" s="82">
        <v>4</v>
      </c>
    </row>
    <row r="18" spans="1:16" ht="34.5" x14ac:dyDescent="0.25">
      <c r="A18" s="70">
        <v>1</v>
      </c>
      <c r="B18" s="87" t="s">
        <v>110</v>
      </c>
      <c r="C18" s="82">
        <v>81</v>
      </c>
      <c r="D18" s="82">
        <v>130</v>
      </c>
      <c r="E18" s="70" t="s">
        <v>111</v>
      </c>
      <c r="F18" s="70" t="s">
        <v>111</v>
      </c>
      <c r="G18" s="82">
        <v>30</v>
      </c>
      <c r="H18" s="82">
        <v>69</v>
      </c>
      <c r="I18" s="82">
        <v>951</v>
      </c>
      <c r="J18" s="70"/>
      <c r="L18" s="70"/>
      <c r="M18" s="70"/>
      <c r="N18" s="70"/>
      <c r="O18" s="70"/>
      <c r="P18" s="82"/>
    </row>
    <row r="19" spans="1:16" ht="21" customHeight="1" x14ac:dyDescent="0.25">
      <c r="A19" s="70">
        <v>2</v>
      </c>
      <c r="B19" s="87" t="s">
        <v>112</v>
      </c>
      <c r="C19" s="82">
        <v>21</v>
      </c>
      <c r="D19" s="82">
        <v>5</v>
      </c>
      <c r="E19" s="70" t="s">
        <v>113</v>
      </c>
      <c r="F19" s="70" t="s">
        <v>113</v>
      </c>
      <c r="G19" s="83">
        <v>14</v>
      </c>
      <c r="H19" s="82">
        <v>24</v>
      </c>
      <c r="I19" s="82">
        <v>55</v>
      </c>
      <c r="J19" s="70"/>
      <c r="K19" s="70"/>
      <c r="L19" s="70"/>
      <c r="M19" s="70"/>
      <c r="N19" s="82">
        <v>7</v>
      </c>
      <c r="O19" s="70"/>
      <c r="P19" s="70"/>
    </row>
    <row r="20" spans="1:16" ht="28.5" customHeight="1" x14ac:dyDescent="0.25">
      <c r="A20" s="85">
        <v>3</v>
      </c>
      <c r="B20" s="81" t="s">
        <v>114</v>
      </c>
      <c r="C20" s="88">
        <v>889</v>
      </c>
      <c r="D20" s="88">
        <v>143</v>
      </c>
      <c r="E20" s="89">
        <v>576</v>
      </c>
      <c r="F20" s="89">
        <v>146</v>
      </c>
      <c r="G20" s="74">
        <v>20</v>
      </c>
      <c r="H20" s="88">
        <v>1071</v>
      </c>
      <c r="I20" s="74">
        <v>804</v>
      </c>
      <c r="J20" s="74">
        <v>804</v>
      </c>
      <c r="K20" s="74">
        <v>1019</v>
      </c>
      <c r="L20" s="74">
        <v>1122</v>
      </c>
      <c r="M20" s="74">
        <v>1474</v>
      </c>
      <c r="N20" s="88">
        <v>230</v>
      </c>
      <c r="O20" s="88">
        <v>3</v>
      </c>
      <c r="P20" s="88">
        <v>3</v>
      </c>
    </row>
    <row r="21" spans="1:16" ht="17.25" x14ac:dyDescent="0.25">
      <c r="A21" s="70">
        <v>1</v>
      </c>
      <c r="B21" s="90" t="s">
        <v>115</v>
      </c>
      <c r="C21" s="74">
        <v>42</v>
      </c>
      <c r="D21" s="74">
        <v>7</v>
      </c>
      <c r="E21" s="74">
        <v>154</v>
      </c>
      <c r="F21" s="74">
        <v>0</v>
      </c>
      <c r="G21" s="74"/>
      <c r="H21" s="74">
        <v>58</v>
      </c>
      <c r="I21" s="74">
        <v>804</v>
      </c>
      <c r="J21" s="74">
        <v>804</v>
      </c>
      <c r="K21" s="74">
        <v>1019</v>
      </c>
      <c r="L21" s="74">
        <v>1122</v>
      </c>
      <c r="M21" s="74">
        <v>1474</v>
      </c>
      <c r="N21" s="88">
        <v>230</v>
      </c>
      <c r="O21" s="88">
        <v>3</v>
      </c>
      <c r="P21" s="88">
        <v>3</v>
      </c>
    </row>
    <row r="22" spans="1:16" ht="17.25" x14ac:dyDescent="0.25">
      <c r="A22" s="70">
        <v>2</v>
      </c>
      <c r="B22" s="90" t="s">
        <v>116</v>
      </c>
      <c r="C22" s="70">
        <v>30</v>
      </c>
      <c r="D22" s="70">
        <v>5</v>
      </c>
      <c r="E22" s="70">
        <v>15</v>
      </c>
      <c r="F22" s="70">
        <v>6</v>
      </c>
      <c r="G22" s="70"/>
      <c r="H22" s="70">
        <v>35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</row>
    <row r="23" spans="1:16" ht="17.25" x14ac:dyDescent="0.25">
      <c r="A23" s="70">
        <v>3</v>
      </c>
      <c r="B23" s="90" t="s">
        <v>117</v>
      </c>
      <c r="C23" s="70">
        <v>32</v>
      </c>
      <c r="D23" s="70">
        <v>3</v>
      </c>
      <c r="E23" s="70">
        <v>14</v>
      </c>
      <c r="F23" s="70">
        <v>7</v>
      </c>
      <c r="G23" s="70"/>
      <c r="H23" s="70">
        <v>39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</row>
    <row r="24" spans="1:16" ht="17.25" x14ac:dyDescent="0.25">
      <c r="A24" s="70">
        <v>4</v>
      </c>
      <c r="B24" s="90" t="s">
        <v>118</v>
      </c>
      <c r="C24" s="70">
        <v>33</v>
      </c>
      <c r="D24" s="70">
        <v>2</v>
      </c>
      <c r="E24" s="70">
        <v>14</v>
      </c>
      <c r="F24" s="70">
        <v>7</v>
      </c>
      <c r="G24" s="83"/>
      <c r="H24" s="70">
        <v>37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  <c r="N24" s="82">
        <v>0</v>
      </c>
      <c r="O24" s="82">
        <v>0</v>
      </c>
      <c r="P24" s="82">
        <v>0</v>
      </c>
    </row>
    <row r="25" spans="1:16" ht="17.25" x14ac:dyDescent="0.25">
      <c r="A25" s="70">
        <v>5</v>
      </c>
      <c r="B25" s="90" t="s">
        <v>119</v>
      </c>
      <c r="C25" s="83">
        <v>41</v>
      </c>
      <c r="D25" s="83">
        <v>4</v>
      </c>
      <c r="E25" s="83">
        <v>18</v>
      </c>
      <c r="F25" s="83">
        <v>4</v>
      </c>
      <c r="G25" s="70"/>
      <c r="H25" s="83">
        <v>30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</row>
    <row r="26" spans="1:16" ht="17.25" x14ac:dyDescent="0.25">
      <c r="A26" s="70">
        <v>6</v>
      </c>
      <c r="B26" s="90" t="s">
        <v>120</v>
      </c>
      <c r="C26" s="70">
        <v>37</v>
      </c>
      <c r="D26" s="70">
        <v>2</v>
      </c>
      <c r="E26" s="70">
        <v>10</v>
      </c>
      <c r="F26" s="70">
        <v>6</v>
      </c>
      <c r="G26" s="70"/>
      <c r="H26" s="70">
        <v>35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</row>
    <row r="27" spans="1:16" ht="17.25" x14ac:dyDescent="0.25">
      <c r="A27" s="70">
        <v>7</v>
      </c>
      <c r="B27" s="90" t="s">
        <v>95</v>
      </c>
      <c r="C27" s="70">
        <v>33</v>
      </c>
      <c r="D27" s="70">
        <v>4</v>
      </c>
      <c r="E27" s="70">
        <v>23</v>
      </c>
      <c r="F27" s="70">
        <v>9</v>
      </c>
      <c r="G27" s="70"/>
      <c r="H27" s="70">
        <v>31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</row>
    <row r="28" spans="1:16" ht="17.25" x14ac:dyDescent="0.25">
      <c r="A28" s="70">
        <v>8</v>
      </c>
      <c r="B28" s="90" t="s">
        <v>121</v>
      </c>
      <c r="C28" s="70">
        <v>26</v>
      </c>
      <c r="D28" s="70">
        <v>5</v>
      </c>
      <c r="E28" s="70">
        <v>18</v>
      </c>
      <c r="F28" s="70">
        <v>5</v>
      </c>
      <c r="G28" s="70">
        <v>2</v>
      </c>
      <c r="H28" s="70">
        <v>36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</row>
    <row r="29" spans="1:16" ht="17.25" x14ac:dyDescent="0.25">
      <c r="A29" s="70">
        <v>9</v>
      </c>
      <c r="B29" s="90" t="s">
        <v>122</v>
      </c>
      <c r="C29" s="70">
        <v>28</v>
      </c>
      <c r="D29" s="70">
        <v>4</v>
      </c>
      <c r="E29" s="70">
        <v>17</v>
      </c>
      <c r="F29" s="70">
        <v>6</v>
      </c>
      <c r="G29" s="70"/>
      <c r="H29" s="70">
        <v>32</v>
      </c>
      <c r="I29" s="70">
        <v>0</v>
      </c>
      <c r="J29" s="70">
        <v>0</v>
      </c>
      <c r="K29" s="70">
        <v>0</v>
      </c>
      <c r="L29" s="70">
        <v>0</v>
      </c>
      <c r="M29" s="70">
        <v>0</v>
      </c>
      <c r="N29" s="70">
        <v>0</v>
      </c>
      <c r="O29" s="70">
        <v>0</v>
      </c>
      <c r="P29" s="70">
        <v>0</v>
      </c>
    </row>
    <row r="30" spans="1:16" ht="17.25" x14ac:dyDescent="0.25">
      <c r="A30" s="70">
        <v>10</v>
      </c>
      <c r="B30" s="90" t="s">
        <v>123</v>
      </c>
      <c r="C30" s="70">
        <v>32</v>
      </c>
      <c r="D30" s="70">
        <v>6</v>
      </c>
      <c r="E30" s="70">
        <v>9</v>
      </c>
      <c r="F30" s="70">
        <v>7</v>
      </c>
      <c r="G30" s="83"/>
      <c r="H30" s="70">
        <v>34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  <c r="N30" s="83">
        <v>0</v>
      </c>
      <c r="O30" s="83">
        <v>0</v>
      </c>
      <c r="P30" s="82">
        <v>0</v>
      </c>
    </row>
    <row r="31" spans="1:16" ht="17.25" x14ac:dyDescent="0.25">
      <c r="A31" s="70">
        <v>11</v>
      </c>
      <c r="B31" s="90" t="s">
        <v>124</v>
      </c>
      <c r="C31" s="70">
        <v>15</v>
      </c>
      <c r="D31" s="70">
        <v>3</v>
      </c>
      <c r="E31" s="70">
        <v>13</v>
      </c>
      <c r="F31" s="70">
        <v>4</v>
      </c>
      <c r="G31" s="70"/>
      <c r="H31" s="70">
        <v>30</v>
      </c>
      <c r="I31" s="70">
        <v>0</v>
      </c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</row>
    <row r="32" spans="1:16" ht="17.25" x14ac:dyDescent="0.25">
      <c r="A32" s="70">
        <v>12</v>
      </c>
      <c r="B32" s="90" t="s">
        <v>125</v>
      </c>
      <c r="C32" s="70">
        <v>22</v>
      </c>
      <c r="D32" s="70">
        <v>6</v>
      </c>
      <c r="E32" s="70">
        <v>11</v>
      </c>
      <c r="F32" s="70">
        <v>3</v>
      </c>
      <c r="G32" s="70"/>
      <c r="H32" s="70">
        <v>34</v>
      </c>
      <c r="I32" s="70">
        <v>0</v>
      </c>
      <c r="J32" s="70">
        <v>0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</row>
    <row r="33" spans="1:16" ht="17.25" x14ac:dyDescent="0.25">
      <c r="A33" s="70">
        <v>13</v>
      </c>
      <c r="B33" s="90" t="s">
        <v>126</v>
      </c>
      <c r="C33" s="70">
        <v>21</v>
      </c>
      <c r="D33" s="70">
        <v>4</v>
      </c>
      <c r="E33" s="70">
        <v>9</v>
      </c>
      <c r="F33" s="70">
        <v>5</v>
      </c>
      <c r="G33" s="70"/>
      <c r="H33" s="70">
        <v>32</v>
      </c>
      <c r="I33" s="70">
        <v>0</v>
      </c>
      <c r="J33" s="70">
        <v>0</v>
      </c>
      <c r="K33" s="70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</row>
    <row r="34" spans="1:16" ht="17.25" x14ac:dyDescent="0.25">
      <c r="A34" s="70">
        <v>14</v>
      </c>
      <c r="B34" s="90" t="s">
        <v>127</v>
      </c>
      <c r="C34" s="70">
        <v>15</v>
      </c>
      <c r="D34" s="70">
        <v>5</v>
      </c>
      <c r="E34" s="70">
        <v>15</v>
      </c>
      <c r="F34" s="70">
        <v>6</v>
      </c>
      <c r="G34" s="83"/>
      <c r="H34" s="70">
        <v>34</v>
      </c>
      <c r="I34" s="83">
        <v>0</v>
      </c>
      <c r="J34" s="83">
        <v>0</v>
      </c>
      <c r="K34" s="83">
        <v>0</v>
      </c>
      <c r="L34" s="83">
        <v>0</v>
      </c>
      <c r="M34" s="83">
        <v>0</v>
      </c>
      <c r="N34" s="82">
        <v>0</v>
      </c>
      <c r="O34" s="82">
        <v>0</v>
      </c>
      <c r="P34" s="82">
        <v>0</v>
      </c>
    </row>
    <row r="35" spans="1:16" ht="17.25" x14ac:dyDescent="0.25">
      <c r="A35" s="70">
        <v>15</v>
      </c>
      <c r="B35" s="90" t="s">
        <v>128</v>
      </c>
      <c r="C35" s="70">
        <v>18</v>
      </c>
      <c r="D35" s="70">
        <v>4</v>
      </c>
      <c r="E35" s="70">
        <v>9</v>
      </c>
      <c r="F35" s="70">
        <v>4</v>
      </c>
      <c r="G35" s="70">
        <v>1</v>
      </c>
      <c r="H35" s="70">
        <v>33</v>
      </c>
      <c r="I35" s="70">
        <v>0</v>
      </c>
      <c r="J35" s="70">
        <v>0</v>
      </c>
      <c r="K35" s="70">
        <v>0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</row>
    <row r="36" spans="1:16" ht="17.25" x14ac:dyDescent="0.25">
      <c r="A36" s="70">
        <v>16</v>
      </c>
      <c r="B36" s="90" t="s">
        <v>129</v>
      </c>
      <c r="C36" s="70">
        <v>35</v>
      </c>
      <c r="D36" s="70">
        <v>3</v>
      </c>
      <c r="E36" s="70">
        <v>7</v>
      </c>
      <c r="F36" s="70">
        <v>3</v>
      </c>
      <c r="G36" s="70"/>
      <c r="H36" s="70">
        <v>36</v>
      </c>
      <c r="I36" s="70">
        <v>0</v>
      </c>
      <c r="J36" s="70">
        <v>0</v>
      </c>
      <c r="K36" s="70">
        <v>0</v>
      </c>
      <c r="L36" s="70">
        <v>0</v>
      </c>
      <c r="M36" s="70">
        <v>0</v>
      </c>
      <c r="N36" s="70">
        <v>0</v>
      </c>
      <c r="O36" s="70">
        <v>0</v>
      </c>
      <c r="P36" s="70">
        <v>0</v>
      </c>
    </row>
    <row r="37" spans="1:16" ht="17.25" x14ac:dyDescent="0.25">
      <c r="A37" s="70">
        <v>17</v>
      </c>
      <c r="B37" s="90" t="s">
        <v>130</v>
      </c>
      <c r="C37" s="70">
        <v>33</v>
      </c>
      <c r="D37" s="70">
        <v>5</v>
      </c>
      <c r="E37" s="70">
        <v>17</v>
      </c>
      <c r="F37" s="70">
        <v>5</v>
      </c>
      <c r="G37" s="70"/>
      <c r="H37" s="70">
        <v>32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</row>
    <row r="38" spans="1:16" ht="17.25" x14ac:dyDescent="0.25">
      <c r="A38" s="70">
        <v>18</v>
      </c>
      <c r="B38" s="90" t="s">
        <v>131</v>
      </c>
      <c r="C38" s="75">
        <v>28</v>
      </c>
      <c r="D38" s="75">
        <v>6</v>
      </c>
      <c r="E38" s="75">
        <v>12</v>
      </c>
      <c r="F38" s="75">
        <v>7</v>
      </c>
      <c r="G38" s="70">
        <v>16</v>
      </c>
      <c r="H38" s="75">
        <v>37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  <c r="O38" s="70">
        <v>0</v>
      </c>
      <c r="P38" s="70">
        <v>0</v>
      </c>
    </row>
    <row r="39" spans="1:16" ht="17.25" x14ac:dyDescent="0.25">
      <c r="A39" s="70">
        <v>19</v>
      </c>
      <c r="B39" s="90" t="s">
        <v>132</v>
      </c>
      <c r="C39" s="70">
        <v>29</v>
      </c>
      <c r="D39" s="70">
        <v>5</v>
      </c>
      <c r="E39" s="70">
        <v>14</v>
      </c>
      <c r="F39" s="70">
        <v>2</v>
      </c>
      <c r="G39" s="70"/>
      <c r="H39" s="70">
        <v>35</v>
      </c>
      <c r="I39" s="70">
        <v>0</v>
      </c>
      <c r="J39" s="70">
        <v>0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</row>
    <row r="40" spans="1:16" ht="17.25" x14ac:dyDescent="0.25">
      <c r="A40" s="70">
        <v>20</v>
      </c>
      <c r="B40" s="90" t="s">
        <v>133</v>
      </c>
      <c r="C40" s="70">
        <v>25</v>
      </c>
      <c r="D40" s="70">
        <v>4</v>
      </c>
      <c r="E40" s="70">
        <v>9</v>
      </c>
      <c r="F40" s="70">
        <v>4</v>
      </c>
      <c r="G40" s="83"/>
      <c r="H40" s="70">
        <v>29</v>
      </c>
      <c r="I40" s="83">
        <v>0</v>
      </c>
      <c r="J40" s="83">
        <v>0</v>
      </c>
      <c r="K40" s="83">
        <v>0</v>
      </c>
      <c r="L40" s="83">
        <v>0</v>
      </c>
      <c r="M40" s="83">
        <v>0</v>
      </c>
      <c r="N40" s="83">
        <v>0</v>
      </c>
      <c r="O40" s="83">
        <v>0</v>
      </c>
      <c r="P40" s="82">
        <v>0</v>
      </c>
    </row>
    <row r="41" spans="1:16" ht="17.25" x14ac:dyDescent="0.25">
      <c r="A41" s="70">
        <v>21</v>
      </c>
      <c r="B41" s="90" t="s">
        <v>134</v>
      </c>
      <c r="C41" s="91">
        <v>32</v>
      </c>
      <c r="D41" s="91">
        <v>5</v>
      </c>
      <c r="E41" s="91">
        <v>10</v>
      </c>
      <c r="F41" s="91">
        <v>4</v>
      </c>
      <c r="G41" s="70">
        <v>1</v>
      </c>
      <c r="H41" s="91">
        <v>39</v>
      </c>
      <c r="I41" s="70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</row>
    <row r="42" spans="1:16" ht="17.25" x14ac:dyDescent="0.25">
      <c r="A42" s="70">
        <v>22</v>
      </c>
      <c r="B42" s="90" t="s">
        <v>135</v>
      </c>
      <c r="C42" s="91">
        <v>24</v>
      </c>
      <c r="D42" s="91">
        <v>3</v>
      </c>
      <c r="E42" s="91">
        <v>14</v>
      </c>
      <c r="F42" s="91">
        <v>6</v>
      </c>
      <c r="G42" s="70"/>
      <c r="H42" s="91">
        <v>32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</row>
    <row r="43" spans="1:16" ht="17.25" x14ac:dyDescent="0.25">
      <c r="A43" s="70">
        <v>23</v>
      </c>
      <c r="B43" s="90" t="s">
        <v>136</v>
      </c>
      <c r="C43" s="91">
        <v>29</v>
      </c>
      <c r="D43" s="91">
        <v>4</v>
      </c>
      <c r="E43" s="91">
        <v>13</v>
      </c>
      <c r="F43" s="91">
        <v>4</v>
      </c>
      <c r="G43" s="70"/>
      <c r="H43" s="91">
        <v>30</v>
      </c>
      <c r="I43" s="70">
        <v>0</v>
      </c>
      <c r="J43" s="70">
        <v>0</v>
      </c>
      <c r="K43" s="70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</row>
    <row r="44" spans="1:16" ht="17.25" x14ac:dyDescent="0.25">
      <c r="A44" s="70">
        <v>24</v>
      </c>
      <c r="B44" s="90" t="s">
        <v>137</v>
      </c>
      <c r="C44" s="91">
        <v>22</v>
      </c>
      <c r="D44" s="91">
        <v>7</v>
      </c>
      <c r="E44" s="91">
        <v>15</v>
      </c>
      <c r="F44" s="91">
        <v>3</v>
      </c>
      <c r="G44" s="83"/>
      <c r="H44" s="91">
        <v>32</v>
      </c>
      <c r="I44" s="83">
        <v>0</v>
      </c>
      <c r="J44" s="83">
        <v>0</v>
      </c>
      <c r="K44" s="83">
        <v>0</v>
      </c>
      <c r="L44" s="83">
        <v>0</v>
      </c>
      <c r="M44" s="83">
        <v>0</v>
      </c>
      <c r="N44" s="82">
        <v>0</v>
      </c>
      <c r="O44" s="82">
        <v>0</v>
      </c>
      <c r="P44" s="82">
        <v>0</v>
      </c>
    </row>
    <row r="45" spans="1:16" ht="17.25" x14ac:dyDescent="0.25">
      <c r="A45" s="70">
        <v>25</v>
      </c>
      <c r="B45" s="90" t="s">
        <v>138</v>
      </c>
      <c r="C45" s="91">
        <v>37</v>
      </c>
      <c r="D45" s="91">
        <v>9</v>
      </c>
      <c r="E45" s="91">
        <v>16</v>
      </c>
      <c r="F45" s="91">
        <v>6</v>
      </c>
      <c r="G45" s="70"/>
      <c r="H45" s="91">
        <v>34</v>
      </c>
      <c r="I45" s="70">
        <v>0</v>
      </c>
      <c r="J45" s="70">
        <v>0</v>
      </c>
      <c r="K45" s="70">
        <v>0</v>
      </c>
      <c r="L45" s="70">
        <v>0</v>
      </c>
      <c r="M45" s="70">
        <v>0</v>
      </c>
      <c r="N45" s="70">
        <v>0</v>
      </c>
      <c r="O45" s="70">
        <v>0</v>
      </c>
      <c r="P45" s="70">
        <v>0</v>
      </c>
    </row>
    <row r="46" spans="1:16" ht="17.25" x14ac:dyDescent="0.25">
      <c r="A46" s="70">
        <v>26</v>
      </c>
      <c r="B46" s="90" t="s">
        <v>139</v>
      </c>
      <c r="C46" s="91">
        <v>33</v>
      </c>
      <c r="D46" s="91">
        <v>5</v>
      </c>
      <c r="E46" s="91">
        <v>16</v>
      </c>
      <c r="F46" s="91">
        <v>4</v>
      </c>
      <c r="G46" s="70"/>
      <c r="H46" s="91">
        <v>33</v>
      </c>
      <c r="I46" s="70">
        <v>0</v>
      </c>
      <c r="J46" s="70">
        <v>0</v>
      </c>
      <c r="K46" s="70">
        <v>0</v>
      </c>
      <c r="L46" s="70">
        <v>0</v>
      </c>
      <c r="M46" s="70">
        <v>0</v>
      </c>
      <c r="N46" s="70">
        <v>0</v>
      </c>
      <c r="O46" s="70">
        <v>0</v>
      </c>
      <c r="P46" s="70">
        <v>0</v>
      </c>
    </row>
    <row r="47" spans="1:16" ht="17.25" x14ac:dyDescent="0.25">
      <c r="A47" s="70">
        <v>27</v>
      </c>
      <c r="B47" s="90" t="s">
        <v>140</v>
      </c>
      <c r="C47" s="91">
        <v>25</v>
      </c>
      <c r="D47" s="91">
        <v>5</v>
      </c>
      <c r="E47" s="91">
        <v>18</v>
      </c>
      <c r="F47" s="91">
        <v>3</v>
      </c>
      <c r="G47" s="70"/>
      <c r="H47" s="91">
        <v>31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0</v>
      </c>
      <c r="O47" s="70">
        <v>0</v>
      </c>
      <c r="P47" s="70">
        <v>0</v>
      </c>
    </row>
    <row r="48" spans="1:16" ht="17.25" x14ac:dyDescent="0.25">
      <c r="A48" s="70">
        <v>28</v>
      </c>
      <c r="B48" s="90" t="s">
        <v>141</v>
      </c>
      <c r="C48" s="91">
        <v>26</v>
      </c>
      <c r="D48" s="91">
        <v>7</v>
      </c>
      <c r="E48" s="91">
        <v>13</v>
      </c>
      <c r="F48" s="91">
        <v>4</v>
      </c>
      <c r="G48" s="70"/>
      <c r="H48" s="91">
        <v>33</v>
      </c>
      <c r="I48" s="70">
        <v>0</v>
      </c>
      <c r="J48" s="70">
        <v>0</v>
      </c>
      <c r="K48" s="70">
        <v>0</v>
      </c>
      <c r="L48" s="70">
        <v>0</v>
      </c>
      <c r="M48" s="70">
        <v>0</v>
      </c>
      <c r="N48" s="70">
        <v>0</v>
      </c>
      <c r="O48" s="70">
        <v>0</v>
      </c>
      <c r="P48" s="70">
        <v>0</v>
      </c>
    </row>
    <row r="49" spans="1:16" ht="17.25" x14ac:dyDescent="0.25">
      <c r="A49" s="70">
        <v>29</v>
      </c>
      <c r="B49" s="90" t="s">
        <v>142</v>
      </c>
      <c r="C49" s="91">
        <v>28</v>
      </c>
      <c r="D49" s="91">
        <v>4</v>
      </c>
      <c r="E49" s="91">
        <v>16</v>
      </c>
      <c r="F49" s="91">
        <v>4</v>
      </c>
      <c r="G49" s="70"/>
      <c r="H49" s="91">
        <v>37</v>
      </c>
      <c r="I49" s="70">
        <v>0</v>
      </c>
      <c r="J49" s="70">
        <v>0</v>
      </c>
      <c r="K49" s="70">
        <v>0</v>
      </c>
      <c r="L49" s="70">
        <v>0</v>
      </c>
      <c r="M49" s="70">
        <v>0</v>
      </c>
      <c r="N49" s="70">
        <v>0</v>
      </c>
      <c r="O49" s="70">
        <v>0</v>
      </c>
      <c r="P49" s="70">
        <v>0</v>
      </c>
    </row>
    <row r="50" spans="1:16" ht="17.25" x14ac:dyDescent="0.25">
      <c r="A50" s="70">
        <v>30</v>
      </c>
      <c r="B50" s="90" t="s">
        <v>143</v>
      </c>
      <c r="C50" s="91">
        <v>30</v>
      </c>
      <c r="D50" s="91">
        <v>3</v>
      </c>
      <c r="E50" s="91">
        <v>21</v>
      </c>
      <c r="F50" s="91">
        <v>5</v>
      </c>
      <c r="G50" s="83"/>
      <c r="H50" s="91">
        <v>37</v>
      </c>
      <c r="I50" s="83">
        <v>0</v>
      </c>
      <c r="J50" s="83">
        <v>0</v>
      </c>
      <c r="K50" s="83">
        <v>0</v>
      </c>
      <c r="L50" s="83">
        <v>0</v>
      </c>
      <c r="M50" s="83">
        <v>0</v>
      </c>
      <c r="N50" s="83">
        <v>0</v>
      </c>
      <c r="O50" s="83">
        <v>0</v>
      </c>
      <c r="P50" s="82">
        <v>0</v>
      </c>
    </row>
    <row r="51" spans="1:16" ht="17.25" x14ac:dyDescent="0.25">
      <c r="A51" s="70">
        <v>31</v>
      </c>
      <c r="B51" s="90" t="s">
        <v>144</v>
      </c>
      <c r="C51" s="91">
        <v>28</v>
      </c>
      <c r="D51" s="91">
        <v>4</v>
      </c>
      <c r="E51" s="91">
        <v>16</v>
      </c>
      <c r="F51" s="91">
        <v>3</v>
      </c>
      <c r="G51" s="70"/>
      <c r="H51" s="91">
        <v>38</v>
      </c>
      <c r="I51" s="70">
        <v>0</v>
      </c>
      <c r="J51" s="70">
        <v>0</v>
      </c>
      <c r="K51" s="70">
        <v>0</v>
      </c>
      <c r="L51" s="70">
        <v>0</v>
      </c>
      <c r="M51" s="70">
        <v>0</v>
      </c>
      <c r="N51" s="70">
        <v>0</v>
      </c>
      <c r="O51" s="70">
        <v>0</v>
      </c>
      <c r="P51" s="70">
        <v>0</v>
      </c>
    </row>
    <row r="52" spans="1:16" ht="33" customHeight="1" x14ac:dyDescent="0.25">
      <c r="A52" s="85">
        <v>4</v>
      </c>
      <c r="B52" s="81" t="s">
        <v>145</v>
      </c>
      <c r="C52" s="89">
        <v>307</v>
      </c>
      <c r="D52" s="88">
        <v>143</v>
      </c>
      <c r="E52" s="88">
        <v>1007</v>
      </c>
      <c r="F52" s="88">
        <v>1198</v>
      </c>
      <c r="G52" s="74">
        <v>52</v>
      </c>
      <c r="H52" s="88">
        <v>301</v>
      </c>
      <c r="I52" s="88">
        <v>1190</v>
      </c>
      <c r="J52" s="88">
        <v>615</v>
      </c>
      <c r="K52" s="88">
        <v>179</v>
      </c>
      <c r="L52" s="88">
        <v>695</v>
      </c>
      <c r="M52" s="88">
        <v>1068</v>
      </c>
      <c r="N52" s="88">
        <v>274</v>
      </c>
      <c r="O52" s="88">
        <v>0</v>
      </c>
      <c r="P52" s="88">
        <v>2</v>
      </c>
    </row>
    <row r="53" spans="1:16" ht="17.25" x14ac:dyDescent="0.25">
      <c r="A53" s="70">
        <v>1</v>
      </c>
      <c r="B53" s="90" t="s">
        <v>145</v>
      </c>
      <c r="C53" s="88">
        <v>70</v>
      </c>
      <c r="D53" s="88">
        <v>64</v>
      </c>
      <c r="E53" s="92">
        <v>478</v>
      </c>
      <c r="F53" s="92">
        <v>425</v>
      </c>
      <c r="G53" s="74">
        <v>15</v>
      </c>
      <c r="H53" s="88">
        <v>61</v>
      </c>
      <c r="I53" s="88">
        <v>1054</v>
      </c>
      <c r="J53" s="88">
        <v>588</v>
      </c>
      <c r="K53" s="88">
        <v>179</v>
      </c>
      <c r="L53" s="88">
        <v>594</v>
      </c>
      <c r="M53" s="88">
        <v>970</v>
      </c>
      <c r="N53" s="47">
        <v>200</v>
      </c>
      <c r="O53" s="88">
        <v>0</v>
      </c>
      <c r="P53" s="88">
        <v>2</v>
      </c>
    </row>
    <row r="54" spans="1:16" ht="17.25" x14ac:dyDescent="0.25">
      <c r="A54" s="70">
        <v>2</v>
      </c>
      <c r="B54" s="90" t="s">
        <v>146</v>
      </c>
      <c r="C54" s="92">
        <v>33</v>
      </c>
      <c r="D54" s="92">
        <v>22</v>
      </c>
      <c r="E54" s="92">
        <v>0</v>
      </c>
      <c r="F54" s="92">
        <v>0</v>
      </c>
      <c r="G54" s="47">
        <v>0</v>
      </c>
      <c r="H54" s="47">
        <v>16</v>
      </c>
      <c r="I54" s="47">
        <v>5</v>
      </c>
      <c r="J54" s="47">
        <v>5</v>
      </c>
      <c r="K54" s="47">
        <v>0</v>
      </c>
      <c r="L54" s="47">
        <v>22</v>
      </c>
      <c r="M54" s="47">
        <v>22</v>
      </c>
      <c r="N54" s="47">
        <v>10</v>
      </c>
      <c r="O54" s="47">
        <v>0</v>
      </c>
      <c r="P54" s="47">
        <v>0</v>
      </c>
    </row>
    <row r="55" spans="1:16" ht="17.25" x14ac:dyDescent="0.25">
      <c r="A55" s="70">
        <v>3</v>
      </c>
      <c r="B55" s="90" t="s">
        <v>147</v>
      </c>
      <c r="C55" s="92">
        <v>10</v>
      </c>
      <c r="D55" s="92">
        <v>6</v>
      </c>
      <c r="E55" s="92">
        <v>0</v>
      </c>
      <c r="F55" s="92">
        <v>0</v>
      </c>
      <c r="G55" s="68">
        <v>0</v>
      </c>
      <c r="H55" s="68">
        <v>23</v>
      </c>
      <c r="I55" s="68">
        <v>3</v>
      </c>
      <c r="J55" s="68">
        <v>3</v>
      </c>
      <c r="K55" s="68">
        <v>0</v>
      </c>
      <c r="L55" s="68">
        <v>0</v>
      </c>
      <c r="M55" s="68">
        <v>0</v>
      </c>
      <c r="N55" s="47">
        <v>0</v>
      </c>
      <c r="O55" s="47">
        <v>0</v>
      </c>
      <c r="P55" s="47">
        <v>0</v>
      </c>
    </row>
    <row r="56" spans="1:16" ht="17.25" x14ac:dyDescent="0.25">
      <c r="A56" s="70">
        <v>4</v>
      </c>
      <c r="B56" s="90" t="s">
        <v>148</v>
      </c>
      <c r="C56" s="92">
        <v>19</v>
      </c>
      <c r="D56" s="92">
        <v>5</v>
      </c>
      <c r="E56" s="92">
        <v>87</v>
      </c>
      <c r="F56" s="92">
        <v>216</v>
      </c>
      <c r="G56" s="47">
        <v>4</v>
      </c>
      <c r="H56" s="47">
        <v>17</v>
      </c>
      <c r="I56" s="47">
        <v>33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</row>
    <row r="57" spans="1:16" ht="17.25" x14ac:dyDescent="0.25">
      <c r="A57" s="70">
        <v>5</v>
      </c>
      <c r="B57" s="90" t="s">
        <v>149</v>
      </c>
      <c r="C57" s="88">
        <v>24</v>
      </c>
      <c r="D57" s="88">
        <v>13</v>
      </c>
      <c r="E57" s="88">
        <v>68</v>
      </c>
      <c r="F57" s="88">
        <v>25</v>
      </c>
      <c r="G57" s="74">
        <v>0</v>
      </c>
      <c r="H57" s="88">
        <v>35</v>
      </c>
      <c r="I57" s="88">
        <v>25</v>
      </c>
      <c r="J57" s="88">
        <v>0</v>
      </c>
      <c r="K57" s="88">
        <v>0</v>
      </c>
      <c r="L57" s="88">
        <v>16</v>
      </c>
      <c r="M57" s="88">
        <v>9</v>
      </c>
      <c r="N57" s="88">
        <v>1</v>
      </c>
      <c r="O57" s="88">
        <v>0</v>
      </c>
      <c r="P57" s="88">
        <v>0</v>
      </c>
    </row>
    <row r="58" spans="1:16" ht="17.25" x14ac:dyDescent="0.25">
      <c r="A58" s="70">
        <v>6</v>
      </c>
      <c r="B58" s="90" t="s">
        <v>150</v>
      </c>
      <c r="C58" s="93">
        <v>30</v>
      </c>
      <c r="D58" s="93">
        <v>12</v>
      </c>
      <c r="E58" s="92">
        <v>10</v>
      </c>
      <c r="F58" s="92">
        <v>26</v>
      </c>
      <c r="G58" s="35">
        <v>3</v>
      </c>
      <c r="H58" s="35">
        <v>41</v>
      </c>
      <c r="I58" s="35">
        <v>7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</row>
    <row r="59" spans="1:16" ht="17.25" x14ac:dyDescent="0.25">
      <c r="A59" s="70">
        <v>7</v>
      </c>
      <c r="B59" s="90" t="s">
        <v>151</v>
      </c>
      <c r="C59" s="94">
        <v>68</v>
      </c>
      <c r="D59" s="92">
        <v>14</v>
      </c>
      <c r="E59" s="92">
        <v>130</v>
      </c>
      <c r="F59" s="92">
        <v>72</v>
      </c>
      <c r="G59" s="47">
        <v>25</v>
      </c>
      <c r="H59" s="47">
        <v>37</v>
      </c>
      <c r="I59" s="47">
        <v>25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</row>
    <row r="60" spans="1:16" ht="17.25" x14ac:dyDescent="0.25">
      <c r="A60" s="70">
        <v>8</v>
      </c>
      <c r="B60" s="90" t="s">
        <v>152</v>
      </c>
      <c r="C60" s="92">
        <v>35</v>
      </c>
      <c r="D60" s="92">
        <v>5</v>
      </c>
      <c r="E60" s="92">
        <v>181</v>
      </c>
      <c r="F60" s="92">
        <v>402</v>
      </c>
      <c r="G60" s="47">
        <v>1</v>
      </c>
      <c r="H60" s="47">
        <v>51</v>
      </c>
      <c r="I60" s="47">
        <v>15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</row>
    <row r="61" spans="1:16" ht="17.25" x14ac:dyDescent="0.25">
      <c r="A61" s="70">
        <v>9</v>
      </c>
      <c r="B61" s="90" t="s">
        <v>153</v>
      </c>
      <c r="C61" s="92">
        <v>18</v>
      </c>
      <c r="D61" s="92">
        <v>2</v>
      </c>
      <c r="E61" s="92">
        <v>53</v>
      </c>
      <c r="F61" s="92">
        <v>32</v>
      </c>
      <c r="G61" s="68">
        <v>4</v>
      </c>
      <c r="H61" s="68">
        <v>20</v>
      </c>
      <c r="I61" s="68">
        <v>23</v>
      </c>
      <c r="J61" s="68">
        <v>19</v>
      </c>
      <c r="K61" s="68">
        <v>0</v>
      </c>
      <c r="L61" s="68">
        <v>63</v>
      </c>
      <c r="M61" s="68">
        <v>67</v>
      </c>
      <c r="N61" s="68">
        <v>63</v>
      </c>
      <c r="O61" s="68">
        <v>0</v>
      </c>
      <c r="P61" s="47">
        <v>0</v>
      </c>
    </row>
    <row r="62" spans="1:16" ht="16.5" x14ac:dyDescent="0.25">
      <c r="A62" s="85">
        <v>5</v>
      </c>
      <c r="B62" s="81" t="s">
        <v>154</v>
      </c>
      <c r="C62" s="82">
        <v>348</v>
      </c>
      <c r="D62" s="82">
        <v>71</v>
      </c>
      <c r="E62" s="82">
        <v>225</v>
      </c>
      <c r="F62" s="82">
        <v>178</v>
      </c>
      <c r="G62" s="83">
        <v>57</v>
      </c>
      <c r="H62" s="82">
        <v>337</v>
      </c>
      <c r="I62" s="82">
        <v>96</v>
      </c>
      <c r="J62" s="82">
        <v>96</v>
      </c>
      <c r="K62" s="82">
        <v>315</v>
      </c>
      <c r="L62" s="82">
        <v>754</v>
      </c>
      <c r="M62" s="82">
        <v>714</v>
      </c>
      <c r="N62" s="82">
        <v>148</v>
      </c>
      <c r="O62" s="82">
        <v>3</v>
      </c>
      <c r="P62" s="82">
        <v>3</v>
      </c>
    </row>
    <row r="63" spans="1:16" ht="17.25" x14ac:dyDescent="0.25">
      <c r="A63" s="70">
        <v>1</v>
      </c>
      <c r="B63" s="90" t="s">
        <v>155</v>
      </c>
      <c r="C63" s="91">
        <v>12</v>
      </c>
      <c r="D63" s="91">
        <v>2</v>
      </c>
      <c r="E63" s="91">
        <v>3</v>
      </c>
      <c r="F63" s="91">
        <v>13</v>
      </c>
      <c r="G63" s="91">
        <v>7</v>
      </c>
      <c r="H63" s="91">
        <v>14</v>
      </c>
      <c r="I63" s="82">
        <v>0</v>
      </c>
      <c r="J63" s="82">
        <v>0</v>
      </c>
      <c r="K63" s="82">
        <v>0</v>
      </c>
      <c r="L63" s="82">
        <v>8</v>
      </c>
      <c r="M63" s="82">
        <v>12</v>
      </c>
      <c r="N63" s="82">
        <v>25</v>
      </c>
      <c r="O63" s="82">
        <v>0</v>
      </c>
      <c r="P63" s="82">
        <v>0</v>
      </c>
    </row>
    <row r="64" spans="1:16" ht="17.25" x14ac:dyDescent="0.25">
      <c r="A64" s="70">
        <v>2</v>
      </c>
      <c r="B64" s="90" t="s">
        <v>156</v>
      </c>
      <c r="C64" s="91">
        <v>23</v>
      </c>
      <c r="D64" s="91">
        <v>13</v>
      </c>
      <c r="E64" s="91">
        <v>0</v>
      </c>
      <c r="F64" s="91">
        <v>0</v>
      </c>
      <c r="G64" s="91">
        <v>0</v>
      </c>
      <c r="H64" s="91">
        <v>47</v>
      </c>
      <c r="I64" s="70">
        <v>0</v>
      </c>
      <c r="J64" s="70">
        <v>3</v>
      </c>
      <c r="K64" s="70">
        <v>0</v>
      </c>
      <c r="L64" s="70">
        <v>26</v>
      </c>
      <c r="M64" s="70">
        <v>6</v>
      </c>
      <c r="N64" s="70">
        <v>95</v>
      </c>
      <c r="O64" s="70">
        <v>0</v>
      </c>
      <c r="P64" s="70">
        <v>0</v>
      </c>
    </row>
    <row r="65" spans="1:16" ht="17.25" x14ac:dyDescent="0.25">
      <c r="A65" s="70">
        <v>3</v>
      </c>
      <c r="B65" s="90" t="s">
        <v>157</v>
      </c>
      <c r="C65" s="91">
        <v>39</v>
      </c>
      <c r="D65" s="91">
        <v>5</v>
      </c>
      <c r="E65" s="91">
        <v>134</v>
      </c>
      <c r="F65" s="91">
        <v>144</v>
      </c>
      <c r="G65" s="91">
        <v>15</v>
      </c>
      <c r="H65" s="91">
        <v>17</v>
      </c>
      <c r="I65" s="75">
        <v>0</v>
      </c>
      <c r="J65" s="75">
        <v>0</v>
      </c>
      <c r="K65" s="75">
        <v>0</v>
      </c>
      <c r="L65" s="75">
        <v>0</v>
      </c>
      <c r="M65" s="75">
        <v>0</v>
      </c>
      <c r="N65" s="70">
        <v>0</v>
      </c>
      <c r="O65" s="70">
        <v>0</v>
      </c>
      <c r="P65" s="70">
        <v>0</v>
      </c>
    </row>
    <row r="66" spans="1:16" ht="17.25" x14ac:dyDescent="0.25">
      <c r="A66" s="70">
        <v>4</v>
      </c>
      <c r="B66" s="90" t="s">
        <v>158</v>
      </c>
      <c r="C66" s="91">
        <v>6</v>
      </c>
      <c r="D66" s="91">
        <v>1</v>
      </c>
      <c r="E66" s="91">
        <v>0</v>
      </c>
      <c r="F66" s="91">
        <v>0</v>
      </c>
      <c r="G66" s="91">
        <v>0</v>
      </c>
      <c r="H66" s="91">
        <v>11</v>
      </c>
      <c r="I66" s="70">
        <v>0</v>
      </c>
      <c r="J66" s="70">
        <v>0</v>
      </c>
      <c r="K66" s="70">
        <v>0</v>
      </c>
      <c r="L66" s="70">
        <v>0</v>
      </c>
      <c r="M66" s="70">
        <v>0</v>
      </c>
      <c r="N66" s="70">
        <v>0</v>
      </c>
      <c r="O66" s="70">
        <v>0</v>
      </c>
      <c r="P66" s="70">
        <v>0</v>
      </c>
    </row>
    <row r="67" spans="1:16" ht="17.25" x14ac:dyDescent="0.25">
      <c r="A67" s="70">
        <v>5</v>
      </c>
      <c r="B67" s="90" t="s">
        <v>159</v>
      </c>
      <c r="C67" s="91">
        <v>10</v>
      </c>
      <c r="D67" s="91">
        <v>2</v>
      </c>
      <c r="E67" s="91">
        <v>8</v>
      </c>
      <c r="F67" s="91">
        <v>10</v>
      </c>
      <c r="G67" s="91">
        <v>19</v>
      </c>
      <c r="H67" s="91">
        <v>11</v>
      </c>
      <c r="I67" s="70">
        <v>0</v>
      </c>
      <c r="J67" s="70">
        <v>0</v>
      </c>
      <c r="K67" s="70">
        <v>0</v>
      </c>
      <c r="L67" s="70">
        <v>0</v>
      </c>
      <c r="M67" s="70">
        <v>0</v>
      </c>
      <c r="N67" s="70">
        <v>0</v>
      </c>
      <c r="O67" s="70">
        <v>0</v>
      </c>
      <c r="P67" s="70">
        <v>0</v>
      </c>
    </row>
    <row r="68" spans="1:16" ht="17.25" x14ac:dyDescent="0.25">
      <c r="A68" s="70">
        <v>6</v>
      </c>
      <c r="B68" s="90" t="s">
        <v>160</v>
      </c>
      <c r="C68" s="91">
        <v>83</v>
      </c>
      <c r="D68" s="91">
        <v>19</v>
      </c>
      <c r="E68" s="91">
        <v>0</v>
      </c>
      <c r="F68" s="91">
        <v>0</v>
      </c>
      <c r="G68" s="91">
        <v>0</v>
      </c>
      <c r="H68" s="91">
        <v>69</v>
      </c>
      <c r="I68" s="70">
        <v>0</v>
      </c>
      <c r="J68" s="70">
        <v>0</v>
      </c>
      <c r="K68" s="70">
        <v>0</v>
      </c>
      <c r="L68" s="70">
        <v>0</v>
      </c>
      <c r="M68" s="70">
        <v>0</v>
      </c>
      <c r="N68" s="70">
        <v>0</v>
      </c>
      <c r="O68" s="70">
        <v>0</v>
      </c>
      <c r="P68" s="70">
        <v>0</v>
      </c>
    </row>
    <row r="69" spans="1:16" ht="17.25" x14ac:dyDescent="0.25">
      <c r="A69" s="70">
        <v>7</v>
      </c>
      <c r="B69" s="90" t="s">
        <v>161</v>
      </c>
      <c r="C69" s="91">
        <v>24</v>
      </c>
      <c r="D69" s="91">
        <v>2</v>
      </c>
      <c r="E69" s="91">
        <v>0</v>
      </c>
      <c r="F69" s="91">
        <v>0</v>
      </c>
      <c r="G69" s="91">
        <v>0</v>
      </c>
      <c r="H69" s="91">
        <v>36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</row>
    <row r="70" spans="1:16" ht="17.25" x14ac:dyDescent="0.25">
      <c r="A70" s="70">
        <v>8</v>
      </c>
      <c r="B70" s="90" t="s">
        <v>162</v>
      </c>
      <c r="C70" s="91">
        <v>15</v>
      </c>
      <c r="D70" s="91">
        <v>1</v>
      </c>
      <c r="E70" s="91">
        <v>0</v>
      </c>
      <c r="F70" s="91">
        <v>0</v>
      </c>
      <c r="G70" s="91">
        <v>0</v>
      </c>
      <c r="H70" s="91">
        <v>12</v>
      </c>
      <c r="I70" s="70">
        <v>0</v>
      </c>
      <c r="J70" s="70">
        <v>0</v>
      </c>
      <c r="K70" s="70">
        <v>0</v>
      </c>
      <c r="L70" s="70">
        <v>0</v>
      </c>
      <c r="M70" s="70">
        <v>0</v>
      </c>
      <c r="N70" s="70">
        <v>0</v>
      </c>
      <c r="O70" s="70">
        <v>0</v>
      </c>
      <c r="P70" s="70">
        <v>0</v>
      </c>
    </row>
    <row r="71" spans="1:16" ht="17.25" x14ac:dyDescent="0.25">
      <c r="A71" s="70">
        <v>9</v>
      </c>
      <c r="B71" s="90" t="s">
        <v>163</v>
      </c>
      <c r="C71" s="91">
        <v>41</v>
      </c>
      <c r="D71" s="91">
        <v>8</v>
      </c>
      <c r="E71" s="91">
        <v>83</v>
      </c>
      <c r="F71" s="91">
        <v>11</v>
      </c>
      <c r="G71" s="91">
        <v>23</v>
      </c>
      <c r="H71" s="91">
        <v>16</v>
      </c>
      <c r="I71" s="75">
        <v>0</v>
      </c>
      <c r="J71" s="75">
        <v>0</v>
      </c>
      <c r="K71" s="75">
        <v>0</v>
      </c>
      <c r="L71" s="75">
        <v>0</v>
      </c>
      <c r="M71" s="75">
        <v>0</v>
      </c>
      <c r="N71" s="75">
        <v>0</v>
      </c>
      <c r="O71" s="75">
        <v>0</v>
      </c>
      <c r="P71" s="70">
        <v>0</v>
      </c>
    </row>
    <row r="72" spans="1:16" ht="17.25" x14ac:dyDescent="0.25">
      <c r="A72" s="70">
        <v>10</v>
      </c>
      <c r="B72" s="95" t="s">
        <v>164</v>
      </c>
      <c r="C72" s="91">
        <v>9</v>
      </c>
      <c r="D72" s="91">
        <v>3</v>
      </c>
      <c r="E72" s="91">
        <v>0</v>
      </c>
      <c r="F72" s="91">
        <v>0</v>
      </c>
      <c r="G72" s="91">
        <v>0</v>
      </c>
      <c r="H72" s="91">
        <v>29</v>
      </c>
      <c r="I72" s="70">
        <v>0</v>
      </c>
      <c r="J72" s="70">
        <v>0</v>
      </c>
      <c r="K72" s="70">
        <v>0</v>
      </c>
      <c r="L72" s="70">
        <v>0</v>
      </c>
      <c r="M72" s="70">
        <v>0</v>
      </c>
      <c r="N72" s="70">
        <v>0</v>
      </c>
      <c r="O72" s="70">
        <v>0</v>
      </c>
      <c r="P72" s="70">
        <v>0</v>
      </c>
    </row>
    <row r="73" spans="1:16" ht="17.25" x14ac:dyDescent="0.25">
      <c r="A73" s="70">
        <v>11</v>
      </c>
      <c r="B73" s="95" t="s">
        <v>114</v>
      </c>
      <c r="C73" s="91">
        <v>20</v>
      </c>
      <c r="D73" s="91">
        <v>2</v>
      </c>
      <c r="E73" s="91">
        <v>0</v>
      </c>
      <c r="F73" s="91">
        <v>0</v>
      </c>
      <c r="G73" s="91">
        <v>0</v>
      </c>
      <c r="H73" s="91">
        <v>22</v>
      </c>
      <c r="I73" s="70">
        <v>0</v>
      </c>
      <c r="J73" s="70">
        <v>0</v>
      </c>
      <c r="K73" s="70">
        <v>0</v>
      </c>
      <c r="L73" s="70">
        <v>0</v>
      </c>
      <c r="M73" s="70">
        <v>0</v>
      </c>
      <c r="N73" s="70">
        <v>0</v>
      </c>
      <c r="O73" s="70">
        <v>0</v>
      </c>
      <c r="P73" s="70">
        <v>0</v>
      </c>
    </row>
    <row r="74" spans="1:16" ht="17.25" x14ac:dyDescent="0.25">
      <c r="A74" s="70">
        <v>12</v>
      </c>
      <c r="B74" s="95" t="s">
        <v>57</v>
      </c>
      <c r="C74" s="91">
        <v>36</v>
      </c>
      <c r="D74" s="91">
        <v>10</v>
      </c>
      <c r="E74" s="91">
        <v>0</v>
      </c>
      <c r="F74" s="91">
        <v>0</v>
      </c>
      <c r="G74" s="91">
        <v>0</v>
      </c>
      <c r="H74" s="91">
        <v>36</v>
      </c>
      <c r="I74" s="70">
        <v>0</v>
      </c>
      <c r="J74" s="70">
        <v>0</v>
      </c>
      <c r="K74" s="70">
        <v>0</v>
      </c>
      <c r="L74" s="70">
        <v>0</v>
      </c>
      <c r="M74" s="70">
        <v>0</v>
      </c>
      <c r="N74" s="70">
        <v>0</v>
      </c>
      <c r="O74" s="70">
        <v>0</v>
      </c>
      <c r="P74" s="70">
        <v>0</v>
      </c>
    </row>
    <row r="75" spans="1:16" ht="17.25" x14ac:dyDescent="0.25">
      <c r="A75" s="70">
        <v>13</v>
      </c>
      <c r="B75" s="95" t="s">
        <v>165</v>
      </c>
      <c r="C75" s="91">
        <v>30</v>
      </c>
      <c r="D75" s="91">
        <v>3</v>
      </c>
      <c r="E75" s="91">
        <v>0</v>
      </c>
      <c r="F75" s="91">
        <v>0</v>
      </c>
      <c r="G75" s="91">
        <v>0</v>
      </c>
      <c r="H75" s="91">
        <v>17</v>
      </c>
      <c r="I75" s="75">
        <v>0</v>
      </c>
      <c r="J75" s="75">
        <v>0</v>
      </c>
      <c r="K75" s="75">
        <v>0</v>
      </c>
      <c r="L75" s="75">
        <v>0</v>
      </c>
      <c r="M75" s="75">
        <v>0</v>
      </c>
      <c r="N75" s="75">
        <v>0</v>
      </c>
      <c r="O75" s="75">
        <v>0</v>
      </c>
      <c r="P75" s="70">
        <v>0</v>
      </c>
    </row>
    <row r="76" spans="1:16" ht="16.5" x14ac:dyDescent="0.25">
      <c r="A76" s="82">
        <v>6</v>
      </c>
      <c r="B76" s="81" t="s">
        <v>166</v>
      </c>
      <c r="C76" s="82">
        <v>275</v>
      </c>
      <c r="D76" s="82">
        <v>78</v>
      </c>
      <c r="E76" s="82">
        <v>577</v>
      </c>
      <c r="F76" s="82">
        <v>798</v>
      </c>
      <c r="G76" s="83">
        <v>68</v>
      </c>
      <c r="H76" s="82">
        <v>435</v>
      </c>
      <c r="I76" s="82">
        <v>838</v>
      </c>
      <c r="J76" s="82">
        <v>353</v>
      </c>
      <c r="K76" s="82">
        <v>0</v>
      </c>
      <c r="L76" s="82">
        <v>418</v>
      </c>
      <c r="M76" s="82">
        <v>550</v>
      </c>
      <c r="N76" s="82">
        <v>0</v>
      </c>
      <c r="O76" s="82">
        <v>0</v>
      </c>
      <c r="P76" s="82">
        <v>0</v>
      </c>
    </row>
    <row r="77" spans="1:16" ht="17.25" x14ac:dyDescent="0.25">
      <c r="A77" s="70">
        <v>1</v>
      </c>
      <c r="B77" s="90" t="s">
        <v>167</v>
      </c>
      <c r="C77" s="91">
        <v>15</v>
      </c>
      <c r="D77" s="91">
        <v>2</v>
      </c>
      <c r="E77" s="91">
        <v>0</v>
      </c>
      <c r="F77" s="91">
        <v>0</v>
      </c>
      <c r="G77" s="91">
        <v>0</v>
      </c>
      <c r="H77" s="91">
        <v>39</v>
      </c>
      <c r="I77" s="91">
        <v>0</v>
      </c>
      <c r="J77" s="91">
        <v>0</v>
      </c>
      <c r="K77" s="91">
        <v>0</v>
      </c>
      <c r="L77" s="91">
        <v>0</v>
      </c>
      <c r="M77" s="91">
        <v>0</v>
      </c>
      <c r="N77" s="70">
        <v>0</v>
      </c>
      <c r="O77" s="70">
        <v>0</v>
      </c>
      <c r="P77" s="70">
        <v>0</v>
      </c>
    </row>
    <row r="78" spans="1:16" ht="17.25" x14ac:dyDescent="0.25">
      <c r="A78" s="70">
        <v>2</v>
      </c>
      <c r="B78" s="90" t="s">
        <v>168</v>
      </c>
      <c r="C78" s="91">
        <v>9</v>
      </c>
      <c r="D78" s="91">
        <v>4</v>
      </c>
      <c r="E78" s="91">
        <v>68</v>
      </c>
      <c r="F78" s="91">
        <v>114</v>
      </c>
      <c r="G78" s="91">
        <v>0</v>
      </c>
      <c r="H78" s="91">
        <v>0</v>
      </c>
      <c r="I78" s="91">
        <v>0</v>
      </c>
      <c r="J78" s="91">
        <v>0</v>
      </c>
      <c r="K78" s="91">
        <v>0</v>
      </c>
      <c r="L78" s="91">
        <v>0</v>
      </c>
      <c r="M78" s="91">
        <v>0</v>
      </c>
      <c r="N78" s="70">
        <v>0</v>
      </c>
      <c r="O78" s="70">
        <v>0</v>
      </c>
      <c r="P78" s="70">
        <v>0</v>
      </c>
    </row>
    <row r="79" spans="1:16" ht="17.25" x14ac:dyDescent="0.25">
      <c r="A79" s="70">
        <v>3</v>
      </c>
      <c r="B79" s="90" t="s">
        <v>169</v>
      </c>
      <c r="C79" s="91">
        <v>15</v>
      </c>
      <c r="D79" s="91">
        <v>1</v>
      </c>
      <c r="E79" s="91">
        <v>12</v>
      </c>
      <c r="F79" s="91">
        <v>80</v>
      </c>
      <c r="G79" s="91">
        <v>0</v>
      </c>
      <c r="H79" s="91">
        <v>6</v>
      </c>
      <c r="I79" s="91">
        <v>0</v>
      </c>
      <c r="J79" s="91">
        <v>0</v>
      </c>
      <c r="K79" s="91">
        <v>0</v>
      </c>
      <c r="L79" s="91">
        <v>0</v>
      </c>
      <c r="M79" s="91">
        <v>0</v>
      </c>
      <c r="N79" s="70">
        <v>0</v>
      </c>
      <c r="O79" s="70">
        <v>0</v>
      </c>
      <c r="P79" s="70">
        <v>0</v>
      </c>
    </row>
    <row r="80" spans="1:16" ht="17.25" x14ac:dyDescent="0.25">
      <c r="A80" s="70">
        <v>4</v>
      </c>
      <c r="B80" s="90" t="s">
        <v>170</v>
      </c>
      <c r="C80" s="91">
        <v>19</v>
      </c>
      <c r="D80" s="91">
        <v>12</v>
      </c>
      <c r="E80" s="91">
        <v>90</v>
      </c>
      <c r="F80" s="91">
        <v>38</v>
      </c>
      <c r="G80" s="91">
        <v>18</v>
      </c>
      <c r="H80" s="91">
        <v>34</v>
      </c>
      <c r="I80" s="91">
        <v>0</v>
      </c>
      <c r="J80" s="91">
        <v>0</v>
      </c>
      <c r="K80" s="91">
        <v>0</v>
      </c>
      <c r="L80" s="91">
        <v>0</v>
      </c>
      <c r="M80" s="91">
        <v>0</v>
      </c>
      <c r="N80" s="70">
        <v>0</v>
      </c>
      <c r="O80" s="70">
        <v>0</v>
      </c>
      <c r="P80" s="70">
        <v>0</v>
      </c>
    </row>
    <row r="81" spans="1:16" ht="17.25" x14ac:dyDescent="0.25">
      <c r="A81" s="70">
        <v>5</v>
      </c>
      <c r="B81" s="90" t="s">
        <v>171</v>
      </c>
      <c r="C81" s="91">
        <v>39</v>
      </c>
      <c r="D81" s="91">
        <v>15</v>
      </c>
      <c r="E81" s="91">
        <v>96</v>
      </c>
      <c r="F81" s="91">
        <v>131</v>
      </c>
      <c r="G81" s="91">
        <v>23</v>
      </c>
      <c r="H81" s="91">
        <v>156</v>
      </c>
      <c r="I81" s="91">
        <v>230</v>
      </c>
      <c r="J81" s="91">
        <v>0</v>
      </c>
      <c r="K81" s="91">
        <v>0</v>
      </c>
      <c r="L81" s="91">
        <v>0</v>
      </c>
      <c r="M81" s="91">
        <v>0</v>
      </c>
      <c r="N81" s="70">
        <v>0</v>
      </c>
      <c r="O81" s="70">
        <v>0</v>
      </c>
      <c r="P81" s="70">
        <v>0</v>
      </c>
    </row>
    <row r="82" spans="1:16" ht="17.25" x14ac:dyDescent="0.25">
      <c r="A82" s="70">
        <v>6</v>
      </c>
      <c r="B82" s="90" t="s">
        <v>172</v>
      </c>
      <c r="C82" s="91">
        <v>13</v>
      </c>
      <c r="D82" s="91">
        <v>2</v>
      </c>
      <c r="E82" s="91">
        <v>21</v>
      </c>
      <c r="F82" s="91">
        <v>59</v>
      </c>
      <c r="G82" s="91">
        <v>6</v>
      </c>
      <c r="H82" s="91">
        <v>14</v>
      </c>
      <c r="I82" s="91">
        <v>0</v>
      </c>
      <c r="J82" s="91">
        <v>0</v>
      </c>
      <c r="K82" s="91">
        <v>0</v>
      </c>
      <c r="L82" s="91">
        <v>0</v>
      </c>
      <c r="M82" s="91">
        <v>0</v>
      </c>
      <c r="N82" s="70">
        <v>0</v>
      </c>
      <c r="O82" s="70">
        <v>0</v>
      </c>
      <c r="P82" s="70">
        <v>0</v>
      </c>
    </row>
    <row r="83" spans="1:16" ht="17.25" x14ac:dyDescent="0.25">
      <c r="A83" s="70">
        <v>7</v>
      </c>
      <c r="B83" s="90" t="s">
        <v>173</v>
      </c>
      <c r="C83" s="91">
        <v>0</v>
      </c>
      <c r="D83" s="91">
        <v>0</v>
      </c>
      <c r="E83" s="91">
        <v>44</v>
      </c>
      <c r="F83" s="91">
        <v>89</v>
      </c>
      <c r="G83" s="91">
        <v>0</v>
      </c>
      <c r="H83" s="91">
        <v>0</v>
      </c>
      <c r="I83" s="91">
        <v>0</v>
      </c>
      <c r="J83" s="91">
        <v>0</v>
      </c>
      <c r="K83" s="91">
        <v>0</v>
      </c>
      <c r="L83" s="91">
        <v>0</v>
      </c>
      <c r="M83" s="91">
        <v>0</v>
      </c>
      <c r="N83" s="70">
        <v>0</v>
      </c>
      <c r="O83" s="70">
        <v>0</v>
      </c>
      <c r="P83" s="70">
        <v>0</v>
      </c>
    </row>
    <row r="84" spans="1:16" ht="17.25" x14ac:dyDescent="0.25">
      <c r="A84" s="70">
        <v>8</v>
      </c>
      <c r="B84" s="90" t="s">
        <v>174</v>
      </c>
      <c r="C84" s="91">
        <v>0</v>
      </c>
      <c r="D84" s="91">
        <v>0</v>
      </c>
      <c r="E84" s="91">
        <v>14</v>
      </c>
      <c r="F84" s="91">
        <v>50</v>
      </c>
      <c r="G84" s="91">
        <v>0</v>
      </c>
      <c r="H84" s="91">
        <v>0</v>
      </c>
      <c r="I84" s="91">
        <v>0</v>
      </c>
      <c r="J84" s="91">
        <v>0</v>
      </c>
      <c r="K84" s="91">
        <v>0</v>
      </c>
      <c r="L84" s="91">
        <v>0</v>
      </c>
      <c r="M84" s="91">
        <v>0</v>
      </c>
      <c r="N84" s="70">
        <v>0</v>
      </c>
      <c r="O84" s="70">
        <v>0</v>
      </c>
      <c r="P84" s="70">
        <v>0</v>
      </c>
    </row>
    <row r="85" spans="1:16" ht="17.25" x14ac:dyDescent="0.25">
      <c r="A85" s="70">
        <v>9</v>
      </c>
      <c r="B85" s="90" t="s">
        <v>175</v>
      </c>
      <c r="C85" s="91">
        <v>26</v>
      </c>
      <c r="D85" s="91">
        <v>0</v>
      </c>
      <c r="E85" s="91">
        <v>80</v>
      </c>
      <c r="F85" s="91">
        <v>110</v>
      </c>
      <c r="G85" s="91">
        <v>4</v>
      </c>
      <c r="H85" s="91">
        <v>10</v>
      </c>
      <c r="I85" s="91">
        <v>3</v>
      </c>
      <c r="J85" s="91">
        <v>19</v>
      </c>
      <c r="K85" s="91">
        <v>0</v>
      </c>
      <c r="L85" s="91">
        <v>0</v>
      </c>
      <c r="M85" s="91">
        <v>0</v>
      </c>
      <c r="N85" s="70">
        <v>0</v>
      </c>
      <c r="O85" s="70">
        <v>0</v>
      </c>
      <c r="P85" s="70">
        <v>0</v>
      </c>
    </row>
    <row r="86" spans="1:16" ht="17.25" x14ac:dyDescent="0.25">
      <c r="A86" s="70">
        <v>10</v>
      </c>
      <c r="B86" s="90" t="s">
        <v>176</v>
      </c>
      <c r="C86" s="91">
        <v>0</v>
      </c>
      <c r="D86" s="91">
        <v>0</v>
      </c>
      <c r="E86" s="91">
        <v>26</v>
      </c>
      <c r="F86" s="91">
        <v>27</v>
      </c>
      <c r="G86" s="91">
        <v>0</v>
      </c>
      <c r="H86" s="91">
        <v>0</v>
      </c>
      <c r="I86" s="91">
        <v>0</v>
      </c>
      <c r="J86" s="91">
        <v>0</v>
      </c>
      <c r="K86" s="91">
        <v>0</v>
      </c>
      <c r="L86" s="91">
        <v>0</v>
      </c>
      <c r="M86" s="91">
        <v>0</v>
      </c>
      <c r="N86" s="70">
        <v>0</v>
      </c>
      <c r="O86" s="70">
        <v>0</v>
      </c>
      <c r="P86" s="70">
        <v>0</v>
      </c>
    </row>
    <row r="87" spans="1:16" ht="17.25" x14ac:dyDescent="0.25">
      <c r="A87" s="70">
        <v>11</v>
      </c>
      <c r="B87" s="90" t="s">
        <v>177</v>
      </c>
      <c r="C87" s="91">
        <v>0</v>
      </c>
      <c r="D87" s="91">
        <v>0</v>
      </c>
      <c r="E87" s="91">
        <v>13</v>
      </c>
      <c r="F87" s="91">
        <v>12</v>
      </c>
      <c r="G87" s="91">
        <v>0</v>
      </c>
      <c r="H87" s="91">
        <v>0</v>
      </c>
      <c r="I87" s="91">
        <v>0</v>
      </c>
      <c r="J87" s="91">
        <v>0</v>
      </c>
      <c r="K87" s="91">
        <v>0</v>
      </c>
      <c r="L87" s="91">
        <v>0</v>
      </c>
      <c r="M87" s="91">
        <v>0</v>
      </c>
      <c r="N87" s="70">
        <v>0</v>
      </c>
      <c r="O87" s="70">
        <v>0</v>
      </c>
      <c r="P87" s="70">
        <v>0</v>
      </c>
    </row>
    <row r="88" spans="1:16" ht="17.25" x14ac:dyDescent="0.25">
      <c r="A88" s="70">
        <v>12</v>
      </c>
      <c r="B88" s="90" t="s">
        <v>178</v>
      </c>
      <c r="C88" s="91">
        <v>34</v>
      </c>
      <c r="D88" s="91">
        <v>11</v>
      </c>
      <c r="E88" s="91">
        <v>43</v>
      </c>
      <c r="F88" s="91">
        <v>31</v>
      </c>
      <c r="G88" s="91">
        <v>11</v>
      </c>
      <c r="H88" s="91">
        <v>74</v>
      </c>
      <c r="I88" s="91">
        <v>0</v>
      </c>
      <c r="J88" s="91">
        <v>0</v>
      </c>
      <c r="K88" s="91">
        <v>0</v>
      </c>
      <c r="L88" s="91">
        <v>0</v>
      </c>
      <c r="M88" s="91">
        <v>0</v>
      </c>
      <c r="N88" s="70">
        <v>0</v>
      </c>
      <c r="O88" s="70">
        <v>0</v>
      </c>
      <c r="P88" s="70">
        <v>0</v>
      </c>
    </row>
    <row r="89" spans="1:16" ht="17.25" x14ac:dyDescent="0.25">
      <c r="A89" s="70">
        <v>13</v>
      </c>
      <c r="B89" s="90" t="s">
        <v>179</v>
      </c>
      <c r="C89" s="91">
        <v>21</v>
      </c>
      <c r="D89" s="91">
        <v>17</v>
      </c>
      <c r="E89" s="91">
        <v>0</v>
      </c>
      <c r="F89" s="91">
        <v>0</v>
      </c>
      <c r="G89" s="91">
        <v>0</v>
      </c>
      <c r="H89" s="91">
        <v>18</v>
      </c>
      <c r="I89" s="91">
        <v>2</v>
      </c>
      <c r="J89" s="91">
        <v>0</v>
      </c>
      <c r="K89" s="91">
        <v>0</v>
      </c>
      <c r="L89" s="91">
        <v>0</v>
      </c>
      <c r="M89" s="91">
        <v>0</v>
      </c>
      <c r="N89" s="70">
        <v>0</v>
      </c>
      <c r="O89" s="70">
        <v>0</v>
      </c>
      <c r="P89" s="70">
        <v>0</v>
      </c>
    </row>
    <row r="90" spans="1:16" ht="17.25" x14ac:dyDescent="0.25">
      <c r="A90" s="70">
        <v>14</v>
      </c>
      <c r="B90" s="90" t="s">
        <v>180</v>
      </c>
      <c r="C90" s="91">
        <v>2</v>
      </c>
      <c r="D90" s="91">
        <v>1</v>
      </c>
      <c r="E90" s="91">
        <v>12</v>
      </c>
      <c r="F90" s="91">
        <v>9</v>
      </c>
      <c r="G90" s="91">
        <v>0</v>
      </c>
      <c r="H90" s="91">
        <v>0</v>
      </c>
      <c r="I90" s="91">
        <v>0</v>
      </c>
      <c r="J90" s="91">
        <v>0</v>
      </c>
      <c r="K90" s="91">
        <v>0</v>
      </c>
      <c r="L90" s="91">
        <v>0</v>
      </c>
      <c r="M90" s="91">
        <v>0</v>
      </c>
      <c r="N90" s="70">
        <v>0</v>
      </c>
      <c r="O90" s="70">
        <v>0</v>
      </c>
      <c r="P90" s="70">
        <v>0</v>
      </c>
    </row>
    <row r="91" spans="1:16" ht="17.25" x14ac:dyDescent="0.25">
      <c r="A91" s="70">
        <v>15</v>
      </c>
      <c r="B91" s="90" t="s">
        <v>181</v>
      </c>
      <c r="C91" s="91">
        <v>23</v>
      </c>
      <c r="D91" s="91">
        <v>0</v>
      </c>
      <c r="E91" s="91">
        <v>0</v>
      </c>
      <c r="F91" s="91">
        <v>0</v>
      </c>
      <c r="G91" s="91">
        <v>0</v>
      </c>
      <c r="H91" s="91">
        <v>0</v>
      </c>
      <c r="I91" s="91">
        <v>0</v>
      </c>
      <c r="J91" s="91">
        <v>0</v>
      </c>
      <c r="K91" s="91">
        <v>0</v>
      </c>
      <c r="L91" s="91">
        <v>0</v>
      </c>
      <c r="M91" s="91">
        <v>0</v>
      </c>
      <c r="N91" s="70">
        <v>0</v>
      </c>
      <c r="O91" s="70">
        <v>0</v>
      </c>
      <c r="P91" s="70">
        <v>0</v>
      </c>
    </row>
    <row r="92" spans="1:16" ht="17.25" x14ac:dyDescent="0.25">
      <c r="A92" s="70">
        <v>16</v>
      </c>
      <c r="B92" s="90" t="s">
        <v>182</v>
      </c>
      <c r="C92" s="91">
        <v>7</v>
      </c>
      <c r="D92" s="91">
        <v>2</v>
      </c>
      <c r="E92" s="91">
        <v>24</v>
      </c>
      <c r="F92" s="91">
        <v>15</v>
      </c>
      <c r="G92" s="91">
        <v>3</v>
      </c>
      <c r="H92" s="91">
        <v>11</v>
      </c>
      <c r="I92" s="91">
        <v>0</v>
      </c>
      <c r="J92" s="91">
        <v>0</v>
      </c>
      <c r="K92" s="91">
        <v>0</v>
      </c>
      <c r="L92" s="91">
        <v>0</v>
      </c>
      <c r="M92" s="91">
        <v>0</v>
      </c>
      <c r="N92" s="70">
        <v>0</v>
      </c>
      <c r="O92" s="70">
        <v>0</v>
      </c>
      <c r="P92" s="70">
        <v>0</v>
      </c>
    </row>
    <row r="93" spans="1:16" ht="17.25" x14ac:dyDescent="0.25">
      <c r="A93" s="70">
        <v>17</v>
      </c>
      <c r="B93" s="90" t="s">
        <v>183</v>
      </c>
      <c r="C93" s="70">
        <v>52</v>
      </c>
      <c r="D93" s="70">
        <v>11</v>
      </c>
      <c r="E93" s="70">
        <v>34</v>
      </c>
      <c r="F93" s="70">
        <v>33</v>
      </c>
      <c r="G93" s="75">
        <v>3</v>
      </c>
      <c r="H93" s="70">
        <v>73</v>
      </c>
      <c r="I93" s="91">
        <v>603</v>
      </c>
      <c r="J93" s="91">
        <v>334</v>
      </c>
      <c r="K93" s="91">
        <v>0</v>
      </c>
      <c r="L93" s="91">
        <v>418</v>
      </c>
      <c r="M93" s="91">
        <v>550</v>
      </c>
      <c r="N93" s="70">
        <v>0</v>
      </c>
      <c r="O93" s="70">
        <v>0</v>
      </c>
      <c r="P93" s="70">
        <v>0</v>
      </c>
    </row>
    <row r="94" spans="1:16" ht="16.5" x14ac:dyDescent="0.25">
      <c r="A94" s="82">
        <v>7</v>
      </c>
      <c r="B94" s="81" t="s">
        <v>184</v>
      </c>
      <c r="C94" s="82">
        <v>155</v>
      </c>
      <c r="D94" s="82">
        <v>80</v>
      </c>
      <c r="E94" s="82">
        <v>496</v>
      </c>
      <c r="F94" s="82">
        <v>286</v>
      </c>
      <c r="G94" s="82">
        <v>22</v>
      </c>
      <c r="H94" s="82">
        <v>246</v>
      </c>
      <c r="I94" s="82">
        <v>0</v>
      </c>
      <c r="J94" s="82">
        <v>35</v>
      </c>
      <c r="K94" s="82">
        <v>461</v>
      </c>
      <c r="L94" s="82">
        <v>246</v>
      </c>
      <c r="M94" s="82">
        <v>461</v>
      </c>
      <c r="N94" s="82">
        <v>107</v>
      </c>
      <c r="O94" s="82">
        <v>25</v>
      </c>
      <c r="P94" s="82">
        <v>0</v>
      </c>
    </row>
    <row r="95" spans="1:16" x14ac:dyDescent="0.25">
      <c r="A95" s="70">
        <v>1</v>
      </c>
      <c r="B95" s="84" t="s">
        <v>185</v>
      </c>
      <c r="C95" s="91">
        <v>20</v>
      </c>
      <c r="D95" s="91">
        <v>12</v>
      </c>
      <c r="E95" s="91">
        <v>58</v>
      </c>
      <c r="F95" s="91">
        <v>16</v>
      </c>
      <c r="G95" s="91">
        <v>22</v>
      </c>
      <c r="H95" s="91">
        <v>65</v>
      </c>
      <c r="I95" s="70">
        <v>0</v>
      </c>
      <c r="J95" s="70">
        <v>35</v>
      </c>
      <c r="K95" s="70">
        <v>461</v>
      </c>
      <c r="L95" s="70">
        <v>257</v>
      </c>
      <c r="M95" s="70">
        <v>418</v>
      </c>
      <c r="N95" s="70">
        <v>33</v>
      </c>
      <c r="O95" s="70">
        <v>36</v>
      </c>
      <c r="P95" s="70">
        <v>0</v>
      </c>
    </row>
    <row r="96" spans="1:16" x14ac:dyDescent="0.25">
      <c r="A96" s="70">
        <v>2</v>
      </c>
      <c r="B96" s="84" t="s">
        <v>186</v>
      </c>
      <c r="C96" s="91">
        <v>27</v>
      </c>
      <c r="D96" s="91">
        <v>10</v>
      </c>
      <c r="E96" s="91">
        <v>45</v>
      </c>
      <c r="F96" s="91">
        <v>37</v>
      </c>
      <c r="G96" s="91">
        <v>0</v>
      </c>
      <c r="H96" s="91">
        <v>22</v>
      </c>
      <c r="I96" s="70">
        <v>0</v>
      </c>
      <c r="J96" s="70">
        <v>0</v>
      </c>
      <c r="K96" s="70">
        <v>0</v>
      </c>
      <c r="L96" s="70">
        <v>0</v>
      </c>
      <c r="M96" s="70">
        <v>0</v>
      </c>
      <c r="N96" s="70">
        <v>0</v>
      </c>
      <c r="O96" s="70">
        <v>0</v>
      </c>
      <c r="P96" s="70">
        <v>0</v>
      </c>
    </row>
    <row r="97" spans="1:16" x14ac:dyDescent="0.25">
      <c r="A97" s="70">
        <v>3</v>
      </c>
      <c r="B97" s="84" t="s">
        <v>187</v>
      </c>
      <c r="C97" s="70">
        <v>10</v>
      </c>
      <c r="D97" s="70">
        <v>2</v>
      </c>
      <c r="E97" s="70">
        <v>31</v>
      </c>
      <c r="F97" s="70">
        <v>28</v>
      </c>
      <c r="G97" s="70">
        <v>0</v>
      </c>
      <c r="H97" s="70">
        <v>10</v>
      </c>
      <c r="I97" s="70">
        <v>0</v>
      </c>
      <c r="J97" s="70">
        <v>0</v>
      </c>
      <c r="K97" s="70">
        <v>0</v>
      </c>
      <c r="L97" s="70">
        <v>0</v>
      </c>
      <c r="M97" s="70">
        <v>0</v>
      </c>
      <c r="N97" s="70">
        <v>0</v>
      </c>
      <c r="O97" s="70">
        <v>0</v>
      </c>
      <c r="P97" s="70">
        <v>0</v>
      </c>
    </row>
    <row r="98" spans="1:16" x14ac:dyDescent="0.25">
      <c r="A98" s="70">
        <v>4</v>
      </c>
      <c r="B98" s="84" t="s">
        <v>188</v>
      </c>
      <c r="C98" s="70">
        <v>6</v>
      </c>
      <c r="D98" s="70">
        <v>5</v>
      </c>
      <c r="E98" s="70">
        <v>55</v>
      </c>
      <c r="F98" s="70">
        <v>26</v>
      </c>
      <c r="G98" s="70">
        <v>0</v>
      </c>
      <c r="H98" s="70">
        <v>16</v>
      </c>
      <c r="I98" s="70">
        <v>0</v>
      </c>
      <c r="J98" s="70">
        <v>0</v>
      </c>
      <c r="K98" s="70">
        <v>0</v>
      </c>
      <c r="L98" s="70">
        <v>0</v>
      </c>
      <c r="M98" s="70">
        <v>0</v>
      </c>
      <c r="N98" s="70">
        <v>0</v>
      </c>
      <c r="O98" s="70">
        <v>0</v>
      </c>
      <c r="P98" s="70">
        <v>0</v>
      </c>
    </row>
    <row r="99" spans="1:16" x14ac:dyDescent="0.25">
      <c r="A99" s="70">
        <v>5</v>
      </c>
      <c r="B99" s="84" t="s">
        <v>189</v>
      </c>
      <c r="C99" s="70">
        <v>9</v>
      </c>
      <c r="D99" s="70">
        <v>6</v>
      </c>
      <c r="E99" s="70">
        <v>52</v>
      </c>
      <c r="F99" s="70">
        <v>33</v>
      </c>
      <c r="G99" s="70">
        <v>0</v>
      </c>
      <c r="H99" s="70">
        <v>4</v>
      </c>
      <c r="I99" s="75">
        <v>0</v>
      </c>
      <c r="J99" s="75">
        <v>0</v>
      </c>
      <c r="K99" s="75">
        <v>0</v>
      </c>
      <c r="L99" s="75">
        <v>0</v>
      </c>
      <c r="M99" s="75">
        <v>0</v>
      </c>
      <c r="N99" s="70">
        <v>0</v>
      </c>
      <c r="O99" s="70">
        <v>0</v>
      </c>
      <c r="P99" s="70">
        <v>0</v>
      </c>
    </row>
    <row r="100" spans="1:16" x14ac:dyDescent="0.25">
      <c r="A100" s="70">
        <v>6</v>
      </c>
      <c r="B100" s="84" t="s">
        <v>190</v>
      </c>
      <c r="C100" s="70">
        <v>28</v>
      </c>
      <c r="D100" s="70">
        <v>11</v>
      </c>
      <c r="E100" s="70">
        <v>78</v>
      </c>
      <c r="F100" s="70">
        <v>28</v>
      </c>
      <c r="G100" s="70">
        <v>0</v>
      </c>
      <c r="H100" s="70">
        <v>17</v>
      </c>
      <c r="I100" s="70">
        <v>0</v>
      </c>
      <c r="J100" s="70">
        <v>0</v>
      </c>
      <c r="K100" s="70">
        <v>0</v>
      </c>
      <c r="L100" s="70">
        <v>0</v>
      </c>
      <c r="M100" s="70">
        <v>0</v>
      </c>
      <c r="N100" s="70">
        <v>0</v>
      </c>
      <c r="O100" s="70">
        <v>0</v>
      </c>
      <c r="P100" s="70">
        <v>0</v>
      </c>
    </row>
    <row r="101" spans="1:16" x14ac:dyDescent="0.25">
      <c r="A101" s="70">
        <v>7</v>
      </c>
      <c r="B101" s="84" t="s">
        <v>191</v>
      </c>
      <c r="C101" s="70">
        <v>8</v>
      </c>
      <c r="D101" s="70">
        <v>4</v>
      </c>
      <c r="E101" s="70">
        <v>20</v>
      </c>
      <c r="F101" s="70">
        <v>19</v>
      </c>
      <c r="G101" s="70">
        <v>0</v>
      </c>
      <c r="H101" s="70">
        <v>12</v>
      </c>
      <c r="I101" s="70">
        <v>0</v>
      </c>
      <c r="J101" s="70">
        <v>0</v>
      </c>
      <c r="K101" s="70">
        <v>0</v>
      </c>
      <c r="L101" s="70">
        <v>0</v>
      </c>
      <c r="M101" s="70">
        <v>0</v>
      </c>
      <c r="N101" s="70">
        <v>0</v>
      </c>
      <c r="O101" s="70">
        <v>0</v>
      </c>
      <c r="P101" s="70">
        <v>0</v>
      </c>
    </row>
    <row r="102" spans="1:16" x14ac:dyDescent="0.25">
      <c r="A102" s="70">
        <v>8</v>
      </c>
      <c r="B102" s="84" t="s">
        <v>192</v>
      </c>
      <c r="C102" s="70">
        <v>4</v>
      </c>
      <c r="D102" s="70">
        <v>4</v>
      </c>
      <c r="E102" s="70">
        <v>35</v>
      </c>
      <c r="F102" s="70">
        <v>20</v>
      </c>
      <c r="G102" s="70">
        <v>0</v>
      </c>
      <c r="H102" s="70">
        <v>11</v>
      </c>
      <c r="I102" s="70">
        <v>0</v>
      </c>
      <c r="J102" s="70">
        <v>0</v>
      </c>
      <c r="K102" s="70">
        <v>0</v>
      </c>
      <c r="L102" s="70">
        <v>0</v>
      </c>
      <c r="M102" s="70">
        <v>0</v>
      </c>
      <c r="N102" s="70">
        <v>0</v>
      </c>
      <c r="O102" s="70">
        <v>0</v>
      </c>
      <c r="P102" s="70">
        <v>0</v>
      </c>
    </row>
    <row r="103" spans="1:16" x14ac:dyDescent="0.25">
      <c r="A103" s="70">
        <v>9</v>
      </c>
      <c r="B103" s="84" t="s">
        <v>193</v>
      </c>
      <c r="C103" s="70">
        <v>10</v>
      </c>
      <c r="D103" s="70">
        <v>5</v>
      </c>
      <c r="E103" s="70">
        <v>17</v>
      </c>
      <c r="F103" s="70">
        <v>11</v>
      </c>
      <c r="G103" s="70">
        <v>0</v>
      </c>
      <c r="H103" s="70">
        <v>10</v>
      </c>
      <c r="I103" s="70">
        <v>0</v>
      </c>
      <c r="J103" s="70">
        <v>0</v>
      </c>
      <c r="K103" s="70">
        <v>0</v>
      </c>
      <c r="L103" s="70">
        <v>0</v>
      </c>
      <c r="M103" s="70">
        <v>0</v>
      </c>
      <c r="N103" s="70">
        <v>0</v>
      </c>
      <c r="O103" s="70">
        <v>0</v>
      </c>
      <c r="P103" s="70">
        <v>0</v>
      </c>
    </row>
    <row r="104" spans="1:16" x14ac:dyDescent="0.25">
      <c r="A104" s="70">
        <v>10</v>
      </c>
      <c r="B104" s="84" t="s">
        <v>194</v>
      </c>
      <c r="C104" s="70">
        <v>6</v>
      </c>
      <c r="D104" s="70">
        <v>4</v>
      </c>
      <c r="E104" s="70">
        <v>16</v>
      </c>
      <c r="F104" s="70">
        <v>14</v>
      </c>
      <c r="G104" s="70">
        <v>0</v>
      </c>
      <c r="H104" s="70">
        <v>19</v>
      </c>
      <c r="I104" s="70">
        <v>0</v>
      </c>
      <c r="J104" s="70">
        <v>0</v>
      </c>
      <c r="K104" s="70">
        <v>0</v>
      </c>
      <c r="L104" s="70">
        <v>0</v>
      </c>
      <c r="M104" s="70">
        <v>0</v>
      </c>
      <c r="N104" s="70">
        <v>0</v>
      </c>
      <c r="O104" s="70">
        <v>0</v>
      </c>
      <c r="P104" s="70">
        <v>0</v>
      </c>
    </row>
    <row r="105" spans="1:16" x14ac:dyDescent="0.25">
      <c r="A105" s="70">
        <v>11</v>
      </c>
      <c r="B105" s="84" t="s">
        <v>195</v>
      </c>
      <c r="C105" s="70">
        <v>1</v>
      </c>
      <c r="D105" s="70">
        <v>3</v>
      </c>
      <c r="E105" s="70">
        <v>15</v>
      </c>
      <c r="F105" s="70">
        <v>15</v>
      </c>
      <c r="G105" s="70">
        <v>0</v>
      </c>
      <c r="H105" s="70">
        <v>13</v>
      </c>
      <c r="I105" s="75">
        <v>0</v>
      </c>
      <c r="J105" s="75">
        <v>0</v>
      </c>
      <c r="K105" s="75">
        <v>0</v>
      </c>
      <c r="L105" s="75">
        <v>0</v>
      </c>
      <c r="M105" s="75">
        <v>0</v>
      </c>
      <c r="N105" s="75">
        <v>0</v>
      </c>
      <c r="O105" s="75">
        <v>0</v>
      </c>
      <c r="P105" s="70">
        <v>0</v>
      </c>
    </row>
    <row r="106" spans="1:16" x14ac:dyDescent="0.25">
      <c r="A106" s="70">
        <v>12</v>
      </c>
      <c r="B106" s="84" t="s">
        <v>196</v>
      </c>
      <c r="C106" s="70">
        <v>12</v>
      </c>
      <c r="D106" s="70">
        <v>5</v>
      </c>
      <c r="E106" s="70">
        <v>22</v>
      </c>
      <c r="F106" s="70">
        <v>15</v>
      </c>
      <c r="G106" s="70">
        <v>0</v>
      </c>
      <c r="H106" s="70">
        <v>17</v>
      </c>
      <c r="I106" s="70">
        <v>0</v>
      </c>
      <c r="J106" s="70">
        <v>0</v>
      </c>
      <c r="K106" s="70">
        <v>0</v>
      </c>
      <c r="L106" s="70">
        <v>0</v>
      </c>
      <c r="M106" s="70">
        <v>0</v>
      </c>
      <c r="N106" s="70">
        <v>0</v>
      </c>
      <c r="O106" s="70">
        <v>0</v>
      </c>
      <c r="P106" s="70">
        <v>0</v>
      </c>
    </row>
    <row r="107" spans="1:16" x14ac:dyDescent="0.25">
      <c r="A107" s="70">
        <v>13</v>
      </c>
      <c r="B107" s="84" t="s">
        <v>197</v>
      </c>
      <c r="C107" s="70">
        <v>10</v>
      </c>
      <c r="D107" s="70">
        <v>6</v>
      </c>
      <c r="E107" s="70">
        <v>35</v>
      </c>
      <c r="F107" s="70">
        <v>13</v>
      </c>
      <c r="G107" s="70">
        <v>0</v>
      </c>
      <c r="H107" s="70">
        <v>16</v>
      </c>
      <c r="I107" s="70">
        <v>0</v>
      </c>
      <c r="J107" s="70">
        <v>0</v>
      </c>
      <c r="K107" s="70">
        <v>0</v>
      </c>
      <c r="L107" s="70">
        <v>0</v>
      </c>
      <c r="M107" s="70">
        <v>0</v>
      </c>
      <c r="N107" s="70">
        <v>0</v>
      </c>
      <c r="O107" s="70">
        <v>0</v>
      </c>
      <c r="P107" s="70">
        <v>0</v>
      </c>
    </row>
    <row r="108" spans="1:16" x14ac:dyDescent="0.25">
      <c r="A108" s="70">
        <v>14</v>
      </c>
      <c r="B108" s="84" t="s">
        <v>198</v>
      </c>
      <c r="C108" s="70">
        <v>4</v>
      </c>
      <c r="D108" s="70">
        <v>3</v>
      </c>
      <c r="E108" s="70">
        <v>17</v>
      </c>
      <c r="F108" s="70">
        <v>11</v>
      </c>
      <c r="G108" s="70">
        <v>0</v>
      </c>
      <c r="H108" s="70">
        <v>14</v>
      </c>
      <c r="I108" s="75">
        <v>0</v>
      </c>
      <c r="J108" s="75">
        <v>0</v>
      </c>
      <c r="K108" s="75">
        <v>0</v>
      </c>
      <c r="L108" s="75">
        <v>0</v>
      </c>
      <c r="M108" s="75">
        <v>0</v>
      </c>
      <c r="N108" s="75">
        <v>0</v>
      </c>
      <c r="O108" s="75">
        <v>0</v>
      </c>
      <c r="P108" s="70">
        <v>0</v>
      </c>
    </row>
    <row r="109" spans="1:16" x14ac:dyDescent="0.25">
      <c r="A109" s="497" t="s">
        <v>199</v>
      </c>
      <c r="B109" s="497"/>
      <c r="C109" s="497">
        <v>2262</v>
      </c>
      <c r="D109" s="497">
        <v>808</v>
      </c>
      <c r="E109" s="497">
        <v>5956</v>
      </c>
      <c r="F109" s="497">
        <v>5906</v>
      </c>
      <c r="G109" s="497">
        <v>263</v>
      </c>
      <c r="H109" s="497">
        <v>2611</v>
      </c>
      <c r="I109" s="497">
        <v>5384</v>
      </c>
      <c r="J109" s="497">
        <v>2974</v>
      </c>
      <c r="K109" s="497">
        <v>2793</v>
      </c>
      <c r="L109" s="497">
        <v>6154</v>
      </c>
      <c r="M109" s="497">
        <v>7244</v>
      </c>
      <c r="N109" s="497">
        <v>995</v>
      </c>
      <c r="O109" s="497">
        <v>45</v>
      </c>
      <c r="P109" s="497">
        <v>12</v>
      </c>
    </row>
    <row r="110" spans="1:16" x14ac:dyDescent="0.25">
      <c r="A110" s="497"/>
      <c r="B110" s="497"/>
      <c r="C110" s="497"/>
      <c r="D110" s="497"/>
      <c r="E110" s="497"/>
      <c r="F110" s="497"/>
      <c r="G110" s="497"/>
      <c r="H110" s="497"/>
      <c r="I110" s="497"/>
      <c r="J110" s="497"/>
      <c r="K110" s="497"/>
      <c r="L110" s="497"/>
      <c r="M110" s="497"/>
      <c r="N110" s="497"/>
      <c r="O110" s="497"/>
      <c r="P110" s="497"/>
    </row>
  </sheetData>
  <mergeCells count="17">
    <mergeCell ref="L109:L110"/>
    <mergeCell ref="M109:M110"/>
    <mergeCell ref="N109:N110"/>
    <mergeCell ref="O109:O110"/>
    <mergeCell ref="A1:P1"/>
    <mergeCell ref="A2:P2"/>
    <mergeCell ref="A109:B110"/>
    <mergeCell ref="C109:C110"/>
    <mergeCell ref="D109:D110"/>
    <mergeCell ref="E109:E110"/>
    <mergeCell ref="F109:F110"/>
    <mergeCell ref="G109:G110"/>
    <mergeCell ref="H109:H110"/>
    <mergeCell ref="I109:I110"/>
    <mergeCell ref="P109:P110"/>
    <mergeCell ref="J109:J110"/>
    <mergeCell ref="K109:K1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Արարատ</vt:lpstr>
      <vt:lpstr>Գեղարքունիկ</vt:lpstr>
      <vt:lpstr>Վայոց Ձոր</vt:lpstr>
      <vt:lpstr>Լոռի</vt:lpstr>
      <vt:lpstr>ՍՅՈՒՆԻՔ</vt:lpstr>
      <vt:lpstr>Շիրակ</vt:lpstr>
      <vt:lpstr>Արագածոտն</vt:lpstr>
      <vt:lpstr>Կոտայք</vt:lpstr>
      <vt:lpstr>Արմավիր</vt:lpstr>
      <vt:lpstr>Տավուշ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https:/mul2-kotayk.gov.am/tasks/37886/oneclick/dzevachapELtsarayutyun (2).xlsx?token=92abfa7e333d76fa92a7a11349d52cbf</cp:keywords>
  <cp:lastModifiedBy>Mariam Grigoryan</cp:lastModifiedBy>
  <dcterms:created xsi:type="dcterms:W3CDTF">2019-01-22T08:45:15Z</dcterms:created>
  <dcterms:modified xsi:type="dcterms:W3CDTF">2023-10-06T11:42:43Z</dcterms:modified>
</cp:coreProperties>
</file>