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\Sharing\Gayane Petrosyan\0Կայք\Վիճ2020\Արտահանում-ներմուծում\"/>
    </mc:Choice>
  </mc:AlternateContent>
  <bookViews>
    <workbookView xWindow="-120" yWindow="-120" windowWidth="24240" windowHeight="13140"/>
  </bookViews>
  <sheets>
    <sheet name="2019 (3)" sheetId="26" r:id="rId1"/>
    <sheet name="Лист2" sheetId="24" r:id="rId2"/>
    <sheet name="Лист1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Y14" i="26"/>
  <c r="L14" i="26"/>
  <c r="M14" i="26"/>
  <c r="X13" i="26"/>
  <c r="Y13" i="26"/>
  <c r="L13" i="26"/>
  <c r="M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Y22" i="26" l="1"/>
  <c r="M22" i="26"/>
</calcChain>
</file>

<file path=xl/sharedStrings.xml><?xml version="1.0" encoding="utf-8"?>
<sst xmlns="http://schemas.openxmlformats.org/spreadsheetml/2006/main" count="84" uniqueCount="42">
  <si>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</si>
  <si>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</si>
  <si>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</si>
  <si>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</si>
  <si>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</si>
  <si>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</si>
  <si>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</si>
  <si>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</si>
  <si>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</si>
  <si>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</si>
  <si>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</si>
  <si>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Մայիս</t>
  </si>
  <si>
    <t>Հունիս</t>
  </si>
  <si>
    <t>Հուլիս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</si>
  <si>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</si>
  <si>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</si>
  <si>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</si>
  <si>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</si>
  <si>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</si>
  <si>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</si>
  <si>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</si>
  <si>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</si>
  <si>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</si>
  <si>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</si>
  <si>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</si>
  <si>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</si>
  <si>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</si>
  <si>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</si>
  <si>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</si>
  <si>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</si>
  <si>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</si>
  <si>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</si>
  <si>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</si>
  <si>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</si>
  <si>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</si>
  <si>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</si>
  <si>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Վրաստան՝   Էներգաիմպեքս  վթարային</t>
  </si>
  <si>
    <t>Ապրիլ*</t>
  </si>
  <si>
    <t xml:space="preserve">Գլխավոր տնօրենի  </t>
  </si>
  <si>
    <t>Ընդ․ արտահ</t>
  </si>
  <si>
    <t>պարտականությունները կատարող  Գագիկ Ղազարյան</t>
  </si>
  <si>
    <t>2020թ.  Հունվար - փետրվար ամիսներին արտահանված  և  ներմուծված  էլ.էներգիայի 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</si>
</sst>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0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42"/>
  <sheetViews>
    <sheetView showGridLines="0" tabSelected="1" zoomScale="120" zoomScaleNormal="120" workbookViewId="0">
      <selection activeCell="U37" sqref="U37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8" customWidth="1"/>
    <col min="27" max="16384" width="9.140625" style="1"/>
  </cols>
  <sheetData>
    <row r="2" spans="1:26" ht="19.5" x14ac:dyDescent="0.3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6" ht="19.5" customHeight="1" x14ac:dyDescent="0.35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54" t="s">
        <v>1</v>
      </c>
      <c r="D5" s="55"/>
      <c r="E5" s="55"/>
      <c r="F5" s="55"/>
      <c r="G5" s="55"/>
      <c r="H5" s="55"/>
      <c r="I5" s="55"/>
      <c r="J5" s="55"/>
      <c r="K5" s="55"/>
      <c r="L5" s="55"/>
      <c r="M5" s="56"/>
      <c r="N5" s="54" t="s">
        <v>2</v>
      </c>
      <c r="O5" s="55"/>
      <c r="P5" s="55"/>
      <c r="Q5" s="55"/>
      <c r="R5" s="55"/>
      <c r="S5" s="55"/>
      <c r="T5" s="55"/>
      <c r="U5" s="55"/>
      <c r="V5" s="55"/>
      <c r="W5" s="55"/>
      <c r="X5" s="55"/>
      <c r="Y5" s="56"/>
    </row>
    <row r="6" spans="1:26" ht="18.75" customHeight="1" x14ac:dyDescent="0.25">
      <c r="A6" s="2"/>
      <c r="B6" s="2"/>
      <c r="C6" s="57" t="s">
        <v>6</v>
      </c>
      <c r="D6" s="58"/>
      <c r="E6" s="59" t="s">
        <v>36</v>
      </c>
      <c r="F6" s="60"/>
      <c r="G6" s="57" t="s">
        <v>24</v>
      </c>
      <c r="H6" s="63"/>
      <c r="I6" s="58"/>
      <c r="J6" s="64" t="s">
        <v>25</v>
      </c>
      <c r="K6" s="65"/>
      <c r="L6" s="68" t="s">
        <v>7</v>
      </c>
      <c r="M6" s="69"/>
      <c r="N6" s="57" t="s">
        <v>34</v>
      </c>
      <c r="O6" s="58"/>
      <c r="P6" s="57" t="s">
        <v>30</v>
      </c>
      <c r="Q6" s="58"/>
      <c r="R6" s="57" t="s">
        <v>29</v>
      </c>
      <c r="S6" s="58"/>
      <c r="T6" s="57" t="s">
        <v>30</v>
      </c>
      <c r="U6" s="58"/>
      <c r="V6" s="64" t="s">
        <v>32</v>
      </c>
      <c r="W6" s="65"/>
      <c r="X6" s="68" t="s">
        <v>7</v>
      </c>
      <c r="Y6" s="69"/>
    </row>
    <row r="7" spans="1:26" ht="18" customHeight="1" x14ac:dyDescent="0.25">
      <c r="A7" s="2" t="s">
        <v>3</v>
      </c>
      <c r="B7" s="28" t="s">
        <v>4</v>
      </c>
      <c r="C7" s="72" t="s">
        <v>27</v>
      </c>
      <c r="D7" s="73"/>
      <c r="E7" s="61"/>
      <c r="F7" s="62"/>
      <c r="G7" s="72" t="s">
        <v>5</v>
      </c>
      <c r="H7" s="75"/>
      <c r="I7" s="73"/>
      <c r="J7" s="66"/>
      <c r="K7" s="67"/>
      <c r="L7" s="70"/>
      <c r="M7" s="71"/>
      <c r="N7" s="72" t="s">
        <v>5</v>
      </c>
      <c r="O7" s="73"/>
      <c r="P7" s="72" t="s">
        <v>33</v>
      </c>
      <c r="Q7" s="73"/>
      <c r="R7" s="72" t="s">
        <v>27</v>
      </c>
      <c r="S7" s="73"/>
      <c r="T7" s="72" t="s">
        <v>31</v>
      </c>
      <c r="U7" s="73"/>
      <c r="V7" s="66"/>
      <c r="W7" s="67"/>
      <c r="X7" s="70"/>
      <c r="Y7" s="71"/>
    </row>
    <row r="8" spans="1:26" ht="25.5" customHeight="1" x14ac:dyDescent="0.25">
      <c r="A8" s="2"/>
      <c r="B8" s="2"/>
      <c r="C8" s="17" t="s">
        <v>18</v>
      </c>
      <c r="D8" s="18" t="s">
        <v>19</v>
      </c>
      <c r="E8" s="17" t="s">
        <v>18</v>
      </c>
      <c r="F8" s="17" t="s">
        <v>19</v>
      </c>
      <c r="G8" s="76" t="s">
        <v>23</v>
      </c>
      <c r="H8" s="77"/>
      <c r="I8" s="18" t="s">
        <v>19</v>
      </c>
      <c r="J8" s="17" t="s">
        <v>18</v>
      </c>
      <c r="K8" s="18" t="s">
        <v>19</v>
      </c>
      <c r="L8" s="21" t="s">
        <v>18</v>
      </c>
      <c r="M8" s="22" t="s">
        <v>19</v>
      </c>
      <c r="N8" s="17" t="s">
        <v>18</v>
      </c>
      <c r="O8" s="18" t="s">
        <v>19</v>
      </c>
      <c r="P8" s="17" t="s">
        <v>18</v>
      </c>
      <c r="Q8" s="17" t="s">
        <v>19</v>
      </c>
      <c r="R8" s="17" t="s">
        <v>18</v>
      </c>
      <c r="S8" s="17" t="s">
        <v>19</v>
      </c>
      <c r="T8" s="17" t="s">
        <v>18</v>
      </c>
      <c r="U8" s="17" t="s">
        <v>19</v>
      </c>
      <c r="V8" s="17" t="s">
        <v>18</v>
      </c>
      <c r="W8" s="18" t="s">
        <v>19</v>
      </c>
      <c r="X8" s="21" t="s">
        <v>18</v>
      </c>
      <c r="Y8" s="27" t="s">
        <v>19</v>
      </c>
    </row>
    <row r="9" spans="1:26" ht="27.75" customHeight="1" x14ac:dyDescent="0.25">
      <c r="A9" s="3"/>
      <c r="B9" s="3"/>
      <c r="C9" s="32" t="s">
        <v>20</v>
      </c>
      <c r="D9" s="33" t="s">
        <v>21</v>
      </c>
      <c r="E9" s="32" t="s">
        <v>20</v>
      </c>
      <c r="F9" s="32" t="s">
        <v>21</v>
      </c>
      <c r="G9" s="48" t="s">
        <v>39</v>
      </c>
      <c r="H9" s="34" t="s">
        <v>28</v>
      </c>
      <c r="I9" s="33" t="s">
        <v>21</v>
      </c>
      <c r="J9" s="32" t="s">
        <v>20</v>
      </c>
      <c r="K9" s="33" t="s">
        <v>21</v>
      </c>
      <c r="L9" s="35" t="s">
        <v>20</v>
      </c>
      <c r="M9" s="36" t="s">
        <v>21</v>
      </c>
      <c r="N9" s="32" t="s">
        <v>20</v>
      </c>
      <c r="O9" s="33" t="s">
        <v>21</v>
      </c>
      <c r="P9" s="32" t="s">
        <v>20</v>
      </c>
      <c r="Q9" s="32" t="s">
        <v>21</v>
      </c>
      <c r="R9" s="32" t="s">
        <v>20</v>
      </c>
      <c r="S9" s="32" t="s">
        <v>21</v>
      </c>
      <c r="T9" s="32" t="s">
        <v>20</v>
      </c>
      <c r="U9" s="32" t="s">
        <v>21</v>
      </c>
      <c r="V9" s="32" t="s">
        <v>20</v>
      </c>
      <c r="W9" s="33" t="s">
        <v>21</v>
      </c>
      <c r="X9" s="35" t="s">
        <v>20</v>
      </c>
      <c r="Y9" s="37" t="s">
        <v>21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39">
        <f t="shared" ref="X10:X20" si="4">P10+V10+N10+R10+T10</f>
        <v>15.423388599999999</v>
      </c>
      <c r="Y10" s="39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>V11*21.1571</f>
        <v>162.01562173104</v>
      </c>
      <c r="X11" s="39">
        <f t="shared" si="4"/>
        <v>9.6901343999999998</v>
      </c>
      <c r="Y11" s="39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/>
      <c r="D12" s="29"/>
      <c r="E12" s="16"/>
      <c r="F12" s="29"/>
      <c r="G12" s="12"/>
      <c r="H12" s="16"/>
      <c r="I12" s="13"/>
      <c r="J12" s="12"/>
      <c r="K12" s="13"/>
      <c r="L12" s="23">
        <f t="shared" si="1"/>
        <v>0</v>
      </c>
      <c r="M12" s="23">
        <f t="shared" si="2"/>
        <v>0</v>
      </c>
      <c r="N12" s="12"/>
      <c r="O12" s="13"/>
      <c r="P12" s="29"/>
      <c r="Q12" s="29"/>
      <c r="R12" s="29"/>
      <c r="S12" s="29"/>
      <c r="T12" s="29"/>
      <c r="U12" s="29"/>
      <c r="V12" s="14"/>
      <c r="W12" s="13"/>
      <c r="X12" s="39">
        <f t="shared" si="4"/>
        <v>0</v>
      </c>
      <c r="Y12" s="39">
        <f t="shared" si="5"/>
        <v>0</v>
      </c>
    </row>
    <row r="13" spans="1:26" ht="17.25" customHeight="1" x14ac:dyDescent="0.3">
      <c r="A13" s="10">
        <v>4</v>
      </c>
      <c r="B13" s="11" t="s">
        <v>37</v>
      </c>
      <c r="C13" s="16"/>
      <c r="D13" s="29"/>
      <c r="E13" s="16"/>
      <c r="F13" s="29"/>
      <c r="G13" s="12"/>
      <c r="H13" s="16"/>
      <c r="I13" s="13"/>
      <c r="J13" s="12"/>
      <c r="K13" s="13"/>
      <c r="L13" s="23">
        <f t="shared" si="1"/>
        <v>0</v>
      </c>
      <c r="M13" s="23">
        <f t="shared" si="2"/>
        <v>0</v>
      </c>
      <c r="N13" s="12"/>
      <c r="O13" s="13"/>
      <c r="P13" s="29"/>
      <c r="Q13" s="29"/>
      <c r="R13" s="29"/>
      <c r="S13" s="29"/>
      <c r="T13" s="29"/>
      <c r="U13" s="29"/>
      <c r="V13" s="14"/>
      <c r="W13" s="13"/>
      <c r="X13" s="39">
        <f t="shared" si="4"/>
        <v>0</v>
      </c>
      <c r="Y13" s="39">
        <f t="shared" si="5"/>
        <v>0</v>
      </c>
    </row>
    <row r="14" spans="1:26" ht="17.25" customHeight="1" x14ac:dyDescent="0.3">
      <c r="A14" s="10">
        <v>5</v>
      </c>
      <c r="B14" s="11" t="s">
        <v>11</v>
      </c>
      <c r="C14" s="16"/>
      <c r="D14" s="29"/>
      <c r="E14" s="16"/>
      <c r="F14" s="29"/>
      <c r="G14" s="12"/>
      <c r="H14" s="16"/>
      <c r="I14" s="13"/>
      <c r="J14" s="12"/>
      <c r="K14" s="13"/>
      <c r="L14" s="23">
        <f t="shared" si="1"/>
        <v>0</v>
      </c>
      <c r="M14" s="23">
        <f t="shared" si="2"/>
        <v>0</v>
      </c>
      <c r="N14" s="12"/>
      <c r="O14" s="13"/>
      <c r="P14" s="29"/>
      <c r="Q14" s="29"/>
      <c r="R14" s="29"/>
      <c r="S14" s="29"/>
      <c r="T14" s="29"/>
      <c r="U14" s="29"/>
      <c r="V14" s="14"/>
      <c r="W14" s="13"/>
      <c r="X14" s="39">
        <f t="shared" si="4"/>
        <v>0</v>
      </c>
      <c r="Y14" s="39">
        <f t="shared" si="5"/>
        <v>0</v>
      </c>
      <c r="Z14" s="40"/>
    </row>
    <row r="15" spans="1:26" ht="17.25" customHeight="1" x14ac:dyDescent="0.3">
      <c r="A15" s="10">
        <v>6</v>
      </c>
      <c r="B15" s="11" t="s">
        <v>12</v>
      </c>
      <c r="C15" s="16"/>
      <c r="D15" s="29"/>
      <c r="E15" s="16"/>
      <c r="F15" s="29"/>
      <c r="G15" s="12"/>
      <c r="H15" s="16"/>
      <c r="I15" s="13"/>
      <c r="J15" s="12"/>
      <c r="K15" s="13"/>
      <c r="L15" s="23">
        <f t="shared" si="1"/>
        <v>0</v>
      </c>
      <c r="M15" s="23">
        <f t="shared" si="2"/>
        <v>0</v>
      </c>
      <c r="N15" s="12"/>
      <c r="O15" s="13"/>
      <c r="P15" s="29"/>
      <c r="Q15" s="29"/>
      <c r="R15" s="29"/>
      <c r="S15" s="29"/>
      <c r="T15" s="29"/>
      <c r="U15" s="29"/>
      <c r="V15" s="14"/>
      <c r="W15" s="13"/>
      <c r="X15" s="39">
        <f t="shared" si="4"/>
        <v>0</v>
      </c>
      <c r="Y15" s="39">
        <f t="shared" si="5"/>
        <v>0</v>
      </c>
      <c r="Z15" s="40"/>
    </row>
    <row r="16" spans="1:26" ht="17.25" customHeight="1" x14ac:dyDescent="0.3">
      <c r="A16" s="10">
        <v>7</v>
      </c>
      <c r="B16" s="11" t="s">
        <v>13</v>
      </c>
      <c r="C16" s="16"/>
      <c r="D16" s="29"/>
      <c r="E16" s="16"/>
      <c r="F16" s="29"/>
      <c r="G16" s="12"/>
      <c r="H16" s="16"/>
      <c r="I16" s="13"/>
      <c r="J16" s="12"/>
      <c r="K16" s="13"/>
      <c r="L16" s="23">
        <f t="shared" si="1"/>
        <v>0</v>
      </c>
      <c r="M16" s="23">
        <f t="shared" si="2"/>
        <v>0</v>
      </c>
      <c r="N16" s="12"/>
      <c r="O16" s="13"/>
      <c r="P16" s="29"/>
      <c r="Q16" s="29"/>
      <c r="R16" s="29"/>
      <c r="S16" s="29"/>
      <c r="T16" s="29"/>
      <c r="U16" s="29"/>
      <c r="V16" s="14"/>
      <c r="W16" s="13"/>
      <c r="X16" s="39">
        <f t="shared" si="4"/>
        <v>0</v>
      </c>
      <c r="Y16" s="39">
        <f t="shared" si="5"/>
        <v>0</v>
      </c>
    </row>
    <row r="17" spans="1:25" ht="17.25" customHeight="1" x14ac:dyDescent="0.3">
      <c r="A17" s="10">
        <v>8</v>
      </c>
      <c r="B17" s="11" t="s">
        <v>35</v>
      </c>
      <c r="C17" s="16"/>
      <c r="D17" s="29"/>
      <c r="E17" s="16"/>
      <c r="F17" s="29"/>
      <c r="G17" s="12"/>
      <c r="H17" s="16"/>
      <c r="I17" s="13"/>
      <c r="J17" s="12"/>
      <c r="K17" s="13"/>
      <c r="L17" s="23">
        <f t="shared" si="1"/>
        <v>0</v>
      </c>
      <c r="M17" s="23">
        <f t="shared" si="2"/>
        <v>0</v>
      </c>
      <c r="N17" s="12"/>
      <c r="O17" s="13"/>
      <c r="P17" s="29"/>
      <c r="Q17" s="29"/>
      <c r="R17" s="29"/>
      <c r="S17" s="29"/>
      <c r="T17" s="29"/>
      <c r="U17" s="29"/>
      <c r="V17" s="14"/>
      <c r="W17" s="13"/>
      <c r="X17" s="39">
        <f t="shared" si="4"/>
        <v>0</v>
      </c>
      <c r="Y17" s="39">
        <f t="shared" si="5"/>
        <v>0</v>
      </c>
    </row>
    <row r="18" spans="1:25" ht="17.25" customHeight="1" x14ac:dyDescent="0.3">
      <c r="A18" s="10">
        <v>9</v>
      </c>
      <c r="B18" s="11" t="s">
        <v>14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39">
        <f t="shared" si="4"/>
        <v>0</v>
      </c>
      <c r="Y18" s="39">
        <f t="shared" si="5"/>
        <v>0</v>
      </c>
    </row>
    <row r="19" spans="1:25" ht="17.25" customHeight="1" x14ac:dyDescent="0.3">
      <c r="A19" s="10">
        <v>10</v>
      </c>
      <c r="B19" s="11" t="s">
        <v>15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39">
        <f t="shared" si="4"/>
        <v>0</v>
      </c>
      <c r="Y19" s="39">
        <f t="shared" si="5"/>
        <v>0</v>
      </c>
    </row>
    <row r="20" spans="1:25" ht="17.25" customHeight="1" x14ac:dyDescent="0.3">
      <c r="A20" s="10">
        <v>11</v>
      </c>
      <c r="B20" s="11" t="s">
        <v>16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39">
        <f t="shared" si="4"/>
        <v>0</v>
      </c>
      <c r="Y20" s="39">
        <f t="shared" si="5"/>
        <v>0</v>
      </c>
    </row>
    <row r="21" spans="1:25" ht="17.25" customHeight="1" x14ac:dyDescent="0.3">
      <c r="A21" s="10">
        <v>12</v>
      </c>
      <c r="B21" s="11" t="s">
        <v>17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6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39">
        <f>P21+V21+N21+R21+T21</f>
        <v>0</v>
      </c>
      <c r="Y21" s="39">
        <f>Q21+W21+O21+S21+U21</f>
        <v>0</v>
      </c>
    </row>
    <row r="22" spans="1:25" ht="24.75" customHeight="1" x14ac:dyDescent="0.3">
      <c r="A22" s="49" t="s">
        <v>26</v>
      </c>
      <c r="B22" s="50"/>
      <c r="C22" s="24">
        <f>SUM(C10:C21)</f>
        <v>0</v>
      </c>
      <c r="D22" s="24">
        <f t="shared" ref="D22:K22" si="7">SUM(D10:D21)</f>
        <v>0</v>
      </c>
      <c r="E22" s="24">
        <f t="shared" si="7"/>
        <v>0</v>
      </c>
      <c r="F22" s="24">
        <f t="shared" si="7"/>
        <v>0</v>
      </c>
      <c r="G22" s="25">
        <f t="shared" si="7"/>
        <v>209.32647700000001</v>
      </c>
      <c r="H22" s="24">
        <f t="shared" si="7"/>
        <v>0</v>
      </c>
      <c r="I22" s="24">
        <f t="shared" si="7"/>
        <v>5466.9724744219338</v>
      </c>
      <c r="J22" s="25">
        <f t="shared" si="7"/>
        <v>14.230455599999999</v>
      </c>
      <c r="K22" s="25">
        <f t="shared" si="7"/>
        <v>301.47845180963998</v>
      </c>
      <c r="L22" s="23">
        <f>C22+G22+J22+E22</f>
        <v>223.55693260000001</v>
      </c>
      <c r="M22" s="23">
        <f>D22+I22+K22+F22</f>
        <v>5768.4509262315742</v>
      </c>
      <c r="N22" s="25">
        <f t="shared" ref="N22:W22" si="8">SUM(N10:N21)</f>
        <v>9.5316989999999997</v>
      </c>
      <c r="O22" s="24">
        <f t="shared" si="8"/>
        <v>160.74654368200001</v>
      </c>
      <c r="P22" s="25">
        <f t="shared" si="8"/>
        <v>0</v>
      </c>
      <c r="Q22" s="24">
        <f>SUM(Q10:Q21)</f>
        <v>0</v>
      </c>
      <c r="R22" s="25">
        <f>SUM(R10:R21)</f>
        <v>0.38449899999999998</v>
      </c>
      <c r="S22" s="24">
        <f t="shared" si="8"/>
        <v>11.982526836</v>
      </c>
      <c r="T22" s="25">
        <f>SUM(T10:T21)</f>
        <v>0</v>
      </c>
      <c r="U22" s="25">
        <f>SUM(U10:U21)</f>
        <v>0</v>
      </c>
      <c r="V22" s="25">
        <f t="shared" si="8"/>
        <v>15.197324999999999</v>
      </c>
      <c r="W22" s="25">
        <f t="shared" si="8"/>
        <v>321.92036721965997</v>
      </c>
      <c r="X22" s="26">
        <f>SUM(X10:X21)</f>
        <v>25.113523000000001</v>
      </c>
      <c r="Y22" s="23">
        <f>SUM(Y10:Y21)</f>
        <v>494.64943773766004</v>
      </c>
    </row>
    <row r="23" spans="1:25" ht="16.5" customHeight="1" x14ac:dyDescent="0.25">
      <c r="A23" s="42"/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8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38</v>
      </c>
    </row>
    <row r="34" spans="4:26" s="6" customFormat="1" ht="16.5" x14ac:dyDescent="0.3">
      <c r="D34" s="19"/>
      <c r="E34" s="19"/>
      <c r="F34" s="1"/>
      <c r="G34" s="1"/>
      <c r="H34" s="1" t="s">
        <v>40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1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51" t="s">
        <v>22</v>
      </c>
      <c r="R35" s="51"/>
      <c r="S35" s="51"/>
      <c r="T35" s="51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74"/>
      <c r="L40" s="74"/>
      <c r="M40" s="74"/>
      <c r="N40" s="74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X6:Y7"/>
    <mergeCell ref="P7:Q7"/>
    <mergeCell ref="K40:N40"/>
    <mergeCell ref="C7:D7"/>
    <mergeCell ref="G7:I7"/>
    <mergeCell ref="N7:O7"/>
    <mergeCell ref="R7:S7"/>
    <mergeCell ref="G8:H8"/>
    <mergeCell ref="T7:U7"/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 (3)</vt:lpstr>
      <vt:lpstr>Лист2</vt:lpstr>
      <vt:lpstr>Лист1</vt:lpstr>
    </vt:vector>
  </TitlesOfParts>
  <Company>Yerevan  State 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  Hovhannisyan</dc:creator>
  <cp:lastModifiedBy>Gayane Petrosyan</cp:lastModifiedBy>
  <cp:lastPrinted>2019-09-10T07:59:18Z</cp:lastPrinted>
  <dcterms:created xsi:type="dcterms:W3CDTF">2001-02-23T09:45:37Z</dcterms:created>
  <dcterms:modified xsi:type="dcterms:W3CDTF">2022-07-22T13:56:09Z</dcterms:modified>
</cp:coreProperties>
</file>