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5685" windowHeight="3030"/>
  </bookViews>
  <sheets>
    <sheet name="եկամուտ" sheetId="3" r:id="rId1"/>
  </sheets>
  <definedNames>
    <definedName name="_xlnm.Print_Area">#N/A</definedName>
    <definedName name="_xlnm.Print_Titles" localSheetId="0">եկամուտ!$A:$B,եկամուտ!$6:$11</definedName>
    <definedName name="_xlnm.Print_Titles">#N/A</definedName>
  </definedNames>
  <calcPr calcId="124519"/>
</workbook>
</file>

<file path=xl/calcChain.xml><?xml version="1.0" encoding="utf-8"?>
<calcChain xmlns="http://schemas.openxmlformats.org/spreadsheetml/2006/main">
  <c r="AJ13" i="3"/>
  <c r="AF13"/>
  <c r="X13"/>
  <c r="DW13"/>
  <c r="DV13"/>
  <c r="DU13"/>
  <c r="DA13"/>
  <c r="G13" s="1"/>
  <c r="J13" s="1"/>
  <c r="CZ13"/>
  <c r="CY13"/>
  <c r="BI13"/>
  <c r="BH13"/>
  <c r="BG13"/>
  <c r="S13"/>
  <c r="R13"/>
  <c r="Q13"/>
  <c r="O13"/>
  <c r="N13"/>
  <c r="P13" s="1"/>
  <c r="M13"/>
  <c r="F13"/>
  <c r="E13"/>
  <c r="I13" s="1"/>
  <c r="T13" l="1"/>
  <c r="H13"/>
  <c r="DT52" l="1"/>
  <c r="DS52"/>
  <c r="DR52"/>
  <c r="DQ52"/>
  <c r="DP52"/>
  <c r="DO52"/>
  <c r="DN52"/>
  <c r="DM52"/>
  <c r="DL52"/>
  <c r="DK52"/>
  <c r="DJ52"/>
  <c r="DI52"/>
  <c r="DH52"/>
  <c r="DG52"/>
  <c r="DF52"/>
  <c r="DE52"/>
  <c r="DD52"/>
  <c r="DC52"/>
  <c r="DB52"/>
  <c r="CX52"/>
  <c r="CW52"/>
  <c r="CV52"/>
  <c r="CU52"/>
  <c r="CT52"/>
  <c r="CS52"/>
  <c r="CR52"/>
  <c r="CQ52"/>
  <c r="CP52"/>
  <c r="CO52"/>
  <c r="CN52"/>
  <c r="CM52"/>
  <c r="CL52"/>
  <c r="CK52"/>
  <c r="CJ52"/>
  <c r="CI52"/>
  <c r="CH52"/>
  <c r="CG52"/>
  <c r="CF52"/>
  <c r="CE52"/>
  <c r="CD52"/>
  <c r="CC52"/>
  <c r="CB52"/>
  <c r="CA52"/>
  <c r="BZ52"/>
  <c r="BY52"/>
  <c r="BX52"/>
  <c r="BW52"/>
  <c r="BV52"/>
  <c r="BU52"/>
  <c r="BT52"/>
  <c r="BS52"/>
  <c r="BR52"/>
  <c r="BQ52"/>
  <c r="BP52"/>
  <c r="BO52"/>
  <c r="BN52"/>
  <c r="BM52"/>
  <c r="BL52"/>
  <c r="BK52"/>
  <c r="BF52"/>
  <c r="BE52"/>
  <c r="BD52"/>
  <c r="BC52"/>
  <c r="BB52"/>
  <c r="BA52"/>
  <c r="AZ52"/>
  <c r="AY52"/>
  <c r="AX52"/>
  <c r="AW52"/>
  <c r="AV52"/>
  <c r="AU52"/>
  <c r="AT52"/>
  <c r="AS52"/>
  <c r="AR52"/>
  <c r="AQ52"/>
  <c r="AP52"/>
  <c r="AO52"/>
  <c r="AM52"/>
  <c r="AL52"/>
  <c r="AK52"/>
  <c r="AI52"/>
  <c r="AH52"/>
  <c r="AG52"/>
  <c r="AE52"/>
  <c r="AD52"/>
  <c r="AC52"/>
  <c r="AA52"/>
  <c r="Z52"/>
  <c r="Y52"/>
  <c r="W52"/>
  <c r="V52"/>
  <c r="U52"/>
  <c r="L52"/>
  <c r="K52"/>
  <c r="D52"/>
  <c r="C52"/>
  <c r="DW51"/>
  <c r="DV51"/>
  <c r="DU51"/>
  <c r="DA51"/>
  <c r="CZ51"/>
  <c r="CY51"/>
  <c r="BI51"/>
  <c r="BH51"/>
  <c r="BG51"/>
  <c r="AJ51"/>
  <c r="AF51"/>
  <c r="AB51"/>
  <c r="X51"/>
  <c r="S51"/>
  <c r="T51" s="1"/>
  <c r="R51"/>
  <c r="Q51"/>
  <c r="O51"/>
  <c r="N51"/>
  <c r="M51"/>
  <c r="G51"/>
  <c r="J51" s="1"/>
  <c r="F51"/>
  <c r="E51"/>
  <c r="DW50"/>
  <c r="DV50"/>
  <c r="DU50"/>
  <c r="DA50"/>
  <c r="CZ50"/>
  <c r="CY50"/>
  <c r="BI50"/>
  <c r="BH50"/>
  <c r="BG50"/>
  <c r="AJ50"/>
  <c r="AF50"/>
  <c r="AB50"/>
  <c r="X50"/>
  <c r="S50"/>
  <c r="T50" s="1"/>
  <c r="R50"/>
  <c r="Q50"/>
  <c r="O50"/>
  <c r="N50"/>
  <c r="M50"/>
  <c r="G50"/>
  <c r="J50" s="1"/>
  <c r="F50"/>
  <c r="E50"/>
  <c r="DW49"/>
  <c r="DV49"/>
  <c r="DU49"/>
  <c r="DA49"/>
  <c r="CZ49"/>
  <c r="CY49"/>
  <c r="E49" s="1"/>
  <c r="BI49"/>
  <c r="BH49"/>
  <c r="BG49"/>
  <c r="AN49"/>
  <c r="AJ49"/>
  <c r="AF49"/>
  <c r="AB49"/>
  <c r="X49"/>
  <c r="S49"/>
  <c r="R49"/>
  <c r="T49" s="1"/>
  <c r="Q49"/>
  <c r="O49"/>
  <c r="N49"/>
  <c r="M49"/>
  <c r="F49"/>
  <c r="DW48"/>
  <c r="G48" s="1"/>
  <c r="J48" s="1"/>
  <c r="DV48"/>
  <c r="DU48"/>
  <c r="DA48"/>
  <c r="CZ48"/>
  <c r="F48" s="1"/>
  <c r="CY48"/>
  <c r="BI48"/>
  <c r="BH48"/>
  <c r="BG48"/>
  <c r="AJ48"/>
  <c r="AF48"/>
  <c r="AB48"/>
  <c r="X48"/>
  <c r="S48"/>
  <c r="R48"/>
  <c r="T48" s="1"/>
  <c r="Q48"/>
  <c r="O48"/>
  <c r="N48"/>
  <c r="M48"/>
  <c r="E48"/>
  <c r="DW47"/>
  <c r="DV47"/>
  <c r="DU47"/>
  <c r="DA47"/>
  <c r="CZ47"/>
  <c r="CY47"/>
  <c r="BI47"/>
  <c r="BH47"/>
  <c r="BG47"/>
  <c r="AJ47"/>
  <c r="AF47"/>
  <c r="AB47"/>
  <c r="X47"/>
  <c r="S47"/>
  <c r="R47"/>
  <c r="Q47"/>
  <c r="O47"/>
  <c r="N47"/>
  <c r="M47"/>
  <c r="G47"/>
  <c r="J47" s="1"/>
  <c r="DW46"/>
  <c r="G46" s="1"/>
  <c r="J46" s="1"/>
  <c r="DV46"/>
  <c r="DU46"/>
  <c r="DA46"/>
  <c r="CZ46"/>
  <c r="CY46"/>
  <c r="BI46"/>
  <c r="BH46"/>
  <c r="BG46"/>
  <c r="AJ46"/>
  <c r="AF46"/>
  <c r="AB46"/>
  <c r="X46"/>
  <c r="S46"/>
  <c r="R46"/>
  <c r="Q46"/>
  <c r="O46"/>
  <c r="N46"/>
  <c r="M46"/>
  <c r="DW45"/>
  <c r="DV45"/>
  <c r="DU45"/>
  <c r="DA45"/>
  <c r="G45" s="1"/>
  <c r="J45" s="1"/>
  <c r="CZ45"/>
  <c r="CY45"/>
  <c r="BI45"/>
  <c r="BH45"/>
  <c r="BG45"/>
  <c r="AF45"/>
  <c r="AB45"/>
  <c r="X45"/>
  <c r="S45"/>
  <c r="R45"/>
  <c r="Q45"/>
  <c r="O45"/>
  <c r="N45"/>
  <c r="M45"/>
  <c r="DW44"/>
  <c r="G44" s="1"/>
  <c r="J44" s="1"/>
  <c r="DV44"/>
  <c r="DU44"/>
  <c r="DA44"/>
  <c r="CZ44"/>
  <c r="CY44"/>
  <c r="BI44"/>
  <c r="BH44"/>
  <c r="BG44"/>
  <c r="AJ44"/>
  <c r="AF44"/>
  <c r="AB44"/>
  <c r="X44"/>
  <c r="S44"/>
  <c r="R44"/>
  <c r="Q44"/>
  <c r="O44"/>
  <c r="N44"/>
  <c r="M44"/>
  <c r="DW43"/>
  <c r="DV43"/>
  <c r="DU43"/>
  <c r="DA43"/>
  <c r="CZ43"/>
  <c r="CY43"/>
  <c r="BI43"/>
  <c r="BH43"/>
  <c r="BG43"/>
  <c r="AJ43"/>
  <c r="AF43"/>
  <c r="AB43"/>
  <c r="S43"/>
  <c r="R43"/>
  <c r="Q43"/>
  <c r="O43"/>
  <c r="N43"/>
  <c r="M43"/>
  <c r="E43"/>
  <c r="DW42"/>
  <c r="DV42"/>
  <c r="F42" s="1"/>
  <c r="DU42"/>
  <c r="DA42"/>
  <c r="CZ42"/>
  <c r="CY42"/>
  <c r="E42" s="1"/>
  <c r="BI42"/>
  <c r="BH42"/>
  <c r="BG42"/>
  <c r="AJ42"/>
  <c r="AF42"/>
  <c r="AB42"/>
  <c r="X42"/>
  <c r="S42"/>
  <c r="T42" s="1"/>
  <c r="R42"/>
  <c r="Q42"/>
  <c r="O42"/>
  <c r="N42"/>
  <c r="M42"/>
  <c r="G42"/>
  <c r="J42" s="1"/>
  <c r="DW41"/>
  <c r="DV41"/>
  <c r="DU41"/>
  <c r="DA41"/>
  <c r="CZ41"/>
  <c r="CY41"/>
  <c r="BI41"/>
  <c r="BH41"/>
  <c r="BG41"/>
  <c r="AF41"/>
  <c r="AB41"/>
  <c r="X41"/>
  <c r="S41"/>
  <c r="R41"/>
  <c r="Q41"/>
  <c r="O41"/>
  <c r="N41"/>
  <c r="M41"/>
  <c r="DW40"/>
  <c r="DV40"/>
  <c r="DU40"/>
  <c r="DA40"/>
  <c r="CZ40"/>
  <c r="CY40"/>
  <c r="BI40"/>
  <c r="BH40"/>
  <c r="BG40"/>
  <c r="AJ40"/>
  <c r="AF40"/>
  <c r="AB40"/>
  <c r="X40"/>
  <c r="S40"/>
  <c r="R40"/>
  <c r="Q40"/>
  <c r="O40"/>
  <c r="N40"/>
  <c r="M40"/>
  <c r="DW39"/>
  <c r="G39" s="1"/>
  <c r="J39" s="1"/>
  <c r="DV39"/>
  <c r="DU39"/>
  <c r="DA39"/>
  <c r="CZ39"/>
  <c r="CY39"/>
  <c r="BI39"/>
  <c r="BH39"/>
  <c r="BG39"/>
  <c r="AJ39"/>
  <c r="AF39"/>
  <c r="AB39"/>
  <c r="X39"/>
  <c r="S39"/>
  <c r="R39"/>
  <c r="Q39"/>
  <c r="O39"/>
  <c r="N39"/>
  <c r="M39"/>
  <c r="DW38"/>
  <c r="DV38"/>
  <c r="DU38"/>
  <c r="DA38"/>
  <c r="CZ38"/>
  <c r="CY38"/>
  <c r="BI38"/>
  <c r="BH38"/>
  <c r="BG38"/>
  <c r="AF38"/>
  <c r="AB38"/>
  <c r="X38"/>
  <c r="S38"/>
  <c r="R38"/>
  <c r="Q38"/>
  <c r="O38"/>
  <c r="N38"/>
  <c r="M38"/>
  <c r="DW37"/>
  <c r="DV37"/>
  <c r="DU37"/>
  <c r="DA37"/>
  <c r="CZ37"/>
  <c r="CY37"/>
  <c r="E37" s="1"/>
  <c r="BI37"/>
  <c r="BH37"/>
  <c r="BG37"/>
  <c r="AJ37"/>
  <c r="AF37"/>
  <c r="AB37"/>
  <c r="X37"/>
  <c r="S37"/>
  <c r="R37"/>
  <c r="Q37"/>
  <c r="O37"/>
  <c r="N37"/>
  <c r="M37"/>
  <c r="G37"/>
  <c r="J37" s="1"/>
  <c r="DW36"/>
  <c r="G36" s="1"/>
  <c r="J36" s="1"/>
  <c r="DV36"/>
  <c r="DU36"/>
  <c r="DA36"/>
  <c r="CZ36"/>
  <c r="CY36"/>
  <c r="BI36"/>
  <c r="BH36"/>
  <c r="BG36"/>
  <c r="AJ36"/>
  <c r="AF36"/>
  <c r="AB36"/>
  <c r="X36"/>
  <c r="S36"/>
  <c r="R36"/>
  <c r="Q36"/>
  <c r="O36"/>
  <c r="N36"/>
  <c r="M36"/>
  <c r="DW35"/>
  <c r="DV35"/>
  <c r="DU35"/>
  <c r="E35" s="1"/>
  <c r="DA35"/>
  <c r="CZ35"/>
  <c r="CY35"/>
  <c r="BI35"/>
  <c r="BH35"/>
  <c r="BG35"/>
  <c r="AJ35"/>
  <c r="AF35"/>
  <c r="AB35"/>
  <c r="X35"/>
  <c r="S35"/>
  <c r="R35"/>
  <c r="Q35"/>
  <c r="O35"/>
  <c r="N35"/>
  <c r="M35"/>
  <c r="DW34"/>
  <c r="DV34"/>
  <c r="DU34"/>
  <c r="DA34"/>
  <c r="CZ34"/>
  <c r="CY34"/>
  <c r="BI34"/>
  <c r="BH34"/>
  <c r="BG34"/>
  <c r="AF34"/>
  <c r="AB34"/>
  <c r="X34"/>
  <c r="S34"/>
  <c r="R34"/>
  <c r="Q34"/>
  <c r="O34"/>
  <c r="N34"/>
  <c r="M34"/>
  <c r="DW33"/>
  <c r="DV33"/>
  <c r="DU33"/>
  <c r="DA33"/>
  <c r="CZ33"/>
  <c r="CY33"/>
  <c r="BI33"/>
  <c r="BH33"/>
  <c r="BG33"/>
  <c r="AJ33"/>
  <c r="AF33"/>
  <c r="AB33"/>
  <c r="X33"/>
  <c r="S33"/>
  <c r="R33"/>
  <c r="Q33"/>
  <c r="O33"/>
  <c r="N33"/>
  <c r="M33"/>
  <c r="DW32"/>
  <c r="DV32"/>
  <c r="F32" s="1"/>
  <c r="DU32"/>
  <c r="DA32"/>
  <c r="CZ32"/>
  <c r="CY32"/>
  <c r="BI32"/>
  <c r="BH32"/>
  <c r="BG32"/>
  <c r="AN32"/>
  <c r="AJ32"/>
  <c r="AF32"/>
  <c r="AB32"/>
  <c r="X32"/>
  <c r="S32"/>
  <c r="R32"/>
  <c r="Q32"/>
  <c r="O32"/>
  <c r="N32"/>
  <c r="M32"/>
  <c r="DW31"/>
  <c r="DV31"/>
  <c r="DU31"/>
  <c r="DA31"/>
  <c r="CZ31"/>
  <c r="CY31"/>
  <c r="BI31"/>
  <c r="BH31"/>
  <c r="BG31"/>
  <c r="AN31"/>
  <c r="AJ31"/>
  <c r="AF31"/>
  <c r="AB31"/>
  <c r="X31"/>
  <c r="S31"/>
  <c r="R31"/>
  <c r="Q31"/>
  <c r="O31"/>
  <c r="N31"/>
  <c r="M31"/>
  <c r="DW30"/>
  <c r="DV30"/>
  <c r="DU30"/>
  <c r="DA30"/>
  <c r="CZ30"/>
  <c r="CY30"/>
  <c r="BI30"/>
  <c r="BH30"/>
  <c r="BG30"/>
  <c r="AF30"/>
  <c r="AB30"/>
  <c r="X30"/>
  <c r="S30"/>
  <c r="R30"/>
  <c r="Q30"/>
  <c r="O30"/>
  <c r="N30"/>
  <c r="M30"/>
  <c r="DW29"/>
  <c r="DV29"/>
  <c r="DU29"/>
  <c r="DA29"/>
  <c r="CZ29"/>
  <c r="CY29"/>
  <c r="BI29"/>
  <c r="BH29"/>
  <c r="BG29"/>
  <c r="AJ29"/>
  <c r="AF29"/>
  <c r="AB29"/>
  <c r="X29"/>
  <c r="S29"/>
  <c r="R29"/>
  <c r="Q29"/>
  <c r="O29"/>
  <c r="N29"/>
  <c r="M29"/>
  <c r="DW28"/>
  <c r="DV28"/>
  <c r="DU28"/>
  <c r="DA28"/>
  <c r="CZ28"/>
  <c r="CY28"/>
  <c r="BI28"/>
  <c r="BH28"/>
  <c r="BG28"/>
  <c r="AJ28"/>
  <c r="AF28"/>
  <c r="AB28"/>
  <c r="X28"/>
  <c r="S28"/>
  <c r="R28"/>
  <c r="Q28"/>
  <c r="O28"/>
  <c r="N28"/>
  <c r="M28"/>
  <c r="DW27"/>
  <c r="G27" s="1"/>
  <c r="J27" s="1"/>
  <c r="DV27"/>
  <c r="DU27"/>
  <c r="E27" s="1"/>
  <c r="DA27"/>
  <c r="CZ27"/>
  <c r="CY27"/>
  <c r="BI27"/>
  <c r="BH27"/>
  <c r="BG27"/>
  <c r="AF27"/>
  <c r="AB27"/>
  <c r="S27"/>
  <c r="R27"/>
  <c r="Q27"/>
  <c r="O27"/>
  <c r="N27"/>
  <c r="M27"/>
  <c r="DW26"/>
  <c r="DV26"/>
  <c r="DU26"/>
  <c r="DA26"/>
  <c r="CZ26"/>
  <c r="CY26"/>
  <c r="BI26"/>
  <c r="BH26"/>
  <c r="BG26"/>
  <c r="AF26"/>
  <c r="AB26"/>
  <c r="X26"/>
  <c r="S26"/>
  <c r="R26"/>
  <c r="Q26"/>
  <c r="O26"/>
  <c r="N26"/>
  <c r="M26"/>
  <c r="DW25"/>
  <c r="DV25"/>
  <c r="F25" s="1"/>
  <c r="DU25"/>
  <c r="DA25"/>
  <c r="CZ25"/>
  <c r="CY25"/>
  <c r="BI25"/>
  <c r="BH25"/>
  <c r="BG25"/>
  <c r="AJ25"/>
  <c r="AF25"/>
  <c r="AB25"/>
  <c r="S25"/>
  <c r="R25"/>
  <c r="Q25"/>
  <c r="O25"/>
  <c r="N25"/>
  <c r="M25"/>
  <c r="DW24"/>
  <c r="DV24"/>
  <c r="DU24"/>
  <c r="DA24"/>
  <c r="CZ24"/>
  <c r="F24" s="1"/>
  <c r="CY24"/>
  <c r="BI24"/>
  <c r="BH24"/>
  <c r="BG24"/>
  <c r="AJ24"/>
  <c r="AF24"/>
  <c r="AB24"/>
  <c r="X24"/>
  <c r="S24"/>
  <c r="R24"/>
  <c r="Q24"/>
  <c r="O24"/>
  <c r="N24"/>
  <c r="M24"/>
  <c r="DW23"/>
  <c r="DV23"/>
  <c r="DU23"/>
  <c r="DA23"/>
  <c r="CZ23"/>
  <c r="F23" s="1"/>
  <c r="CY23"/>
  <c r="BI23"/>
  <c r="BH23"/>
  <c r="BG23"/>
  <c r="AF23"/>
  <c r="AB23"/>
  <c r="S23"/>
  <c r="R23"/>
  <c r="Q23"/>
  <c r="O23"/>
  <c r="N23"/>
  <c r="M23"/>
  <c r="DW22"/>
  <c r="DV22"/>
  <c r="DU22"/>
  <c r="DA22"/>
  <c r="CZ22"/>
  <c r="CY22"/>
  <c r="BI22"/>
  <c r="BH22"/>
  <c r="BG22"/>
  <c r="AJ22"/>
  <c r="AF22"/>
  <c r="AB22"/>
  <c r="S22"/>
  <c r="R22"/>
  <c r="Q22"/>
  <c r="O22"/>
  <c r="N22"/>
  <c r="M22"/>
  <c r="DW21"/>
  <c r="G21" s="1"/>
  <c r="J21" s="1"/>
  <c r="DV21"/>
  <c r="DU21"/>
  <c r="DA21"/>
  <c r="CZ21"/>
  <c r="CY21"/>
  <c r="BI21"/>
  <c r="BH21"/>
  <c r="BG21"/>
  <c r="AJ21"/>
  <c r="AF21"/>
  <c r="AB21"/>
  <c r="X21"/>
  <c r="S21"/>
  <c r="R21"/>
  <c r="Q21"/>
  <c r="O21"/>
  <c r="N21"/>
  <c r="M21"/>
  <c r="DW20"/>
  <c r="DV20"/>
  <c r="DU20"/>
  <c r="DA20"/>
  <c r="G20" s="1"/>
  <c r="J20" s="1"/>
  <c r="CZ20"/>
  <c r="CY20"/>
  <c r="BI20"/>
  <c r="BH20"/>
  <c r="BG20"/>
  <c r="AJ20"/>
  <c r="AF20"/>
  <c r="AB20"/>
  <c r="S20"/>
  <c r="R20"/>
  <c r="Q20"/>
  <c r="O20"/>
  <c r="N20"/>
  <c r="M20"/>
  <c r="DW19"/>
  <c r="G19" s="1"/>
  <c r="J19" s="1"/>
  <c r="DV19"/>
  <c r="DU19"/>
  <c r="DA19"/>
  <c r="CZ19"/>
  <c r="CY19"/>
  <c r="BI19"/>
  <c r="BH19"/>
  <c r="BG19"/>
  <c r="AJ19"/>
  <c r="AF19"/>
  <c r="AB19"/>
  <c r="X19"/>
  <c r="S19"/>
  <c r="R19"/>
  <c r="Q19"/>
  <c r="O19"/>
  <c r="N19"/>
  <c r="M19"/>
  <c r="DW18"/>
  <c r="DV18"/>
  <c r="DU18"/>
  <c r="DA18"/>
  <c r="CZ18"/>
  <c r="CY18"/>
  <c r="BI18"/>
  <c r="BH18"/>
  <c r="BG18"/>
  <c r="AF18"/>
  <c r="AB18"/>
  <c r="X18"/>
  <c r="S18"/>
  <c r="R18"/>
  <c r="Q18"/>
  <c r="O18"/>
  <c r="N18"/>
  <c r="M18"/>
  <c r="DW17"/>
  <c r="DV17"/>
  <c r="DU17"/>
  <c r="DA17"/>
  <c r="CZ17"/>
  <c r="F17" s="1"/>
  <c r="CY17"/>
  <c r="BI17"/>
  <c r="BH17"/>
  <c r="BG17"/>
  <c r="AJ17"/>
  <c r="AF17"/>
  <c r="AB17"/>
  <c r="X17"/>
  <c r="S17"/>
  <c r="R17"/>
  <c r="Q17"/>
  <c r="O17"/>
  <c r="N17"/>
  <c r="M17"/>
  <c r="DW16"/>
  <c r="DV16"/>
  <c r="DU16"/>
  <c r="DA16"/>
  <c r="CZ16"/>
  <c r="CY16"/>
  <c r="BI16"/>
  <c r="BH16"/>
  <c r="BG16"/>
  <c r="AJ16"/>
  <c r="AF16"/>
  <c r="AB16"/>
  <c r="S16"/>
  <c r="R16"/>
  <c r="Q16"/>
  <c r="O16"/>
  <c r="N16"/>
  <c r="M16"/>
  <c r="DW15"/>
  <c r="DV15"/>
  <c r="DU15"/>
  <c r="DA15"/>
  <c r="G15" s="1"/>
  <c r="J15" s="1"/>
  <c r="CZ15"/>
  <c r="CY15"/>
  <c r="BI15"/>
  <c r="BH15"/>
  <c r="BG15"/>
  <c r="AF15"/>
  <c r="AB15"/>
  <c r="X15"/>
  <c r="S15"/>
  <c r="R15"/>
  <c r="Q15"/>
  <c r="O15"/>
  <c r="N15"/>
  <c r="M15"/>
  <c r="DW14"/>
  <c r="DV14"/>
  <c r="DU14"/>
  <c r="DA14"/>
  <c r="CZ14"/>
  <c r="CY14"/>
  <c r="BI14"/>
  <c r="BH14"/>
  <c r="BG14"/>
  <c r="AF14"/>
  <c r="AB14"/>
  <c r="X14"/>
  <c r="S14"/>
  <c r="R14"/>
  <c r="Q14"/>
  <c r="O14"/>
  <c r="N14"/>
  <c r="M14"/>
  <c r="DW12"/>
  <c r="DV12"/>
  <c r="DU12"/>
  <c r="DU52" s="1"/>
  <c r="DA12"/>
  <c r="CZ12"/>
  <c r="CZ52" s="1"/>
  <c r="CY12"/>
  <c r="BI12"/>
  <c r="BI52" s="1"/>
  <c r="BH12"/>
  <c r="BG12"/>
  <c r="BG52" s="1"/>
  <c r="AN12"/>
  <c r="AJ12"/>
  <c r="AF12"/>
  <c r="AB12"/>
  <c r="X12"/>
  <c r="S12"/>
  <c r="S52" s="1"/>
  <c r="R12"/>
  <c r="Q12"/>
  <c r="Q52" s="1"/>
  <c r="O12"/>
  <c r="N12"/>
  <c r="N52" s="1"/>
  <c r="M12"/>
  <c r="F12"/>
  <c r="F14" l="1"/>
  <c r="E15"/>
  <c r="F18"/>
  <c r="E19"/>
  <c r="E22"/>
  <c r="P24"/>
  <c r="BJ24"/>
  <c r="E24"/>
  <c r="P25"/>
  <c r="BJ25"/>
  <c r="G28"/>
  <c r="J28" s="1"/>
  <c r="P31"/>
  <c r="BJ31"/>
  <c r="E31"/>
  <c r="P32"/>
  <c r="BJ32"/>
  <c r="P34"/>
  <c r="E34"/>
  <c r="F34"/>
  <c r="P36"/>
  <c r="BJ36"/>
  <c r="E36"/>
  <c r="F36"/>
  <c r="T37"/>
  <c r="F37"/>
  <c r="E40"/>
  <c r="G40"/>
  <c r="J40" s="1"/>
  <c r="E44"/>
  <c r="E45"/>
  <c r="P47"/>
  <c r="BJ47"/>
  <c r="E47"/>
  <c r="F47"/>
  <c r="I22"/>
  <c r="I40"/>
  <c r="I44"/>
  <c r="I47"/>
  <c r="I27"/>
  <c r="F16"/>
  <c r="T21"/>
  <c r="E21"/>
  <c r="F21"/>
  <c r="P26"/>
  <c r="E26"/>
  <c r="F26"/>
  <c r="E28"/>
  <c r="T29"/>
  <c r="F29"/>
  <c r="E29"/>
  <c r="P33"/>
  <c r="BJ33"/>
  <c r="F33"/>
  <c r="E33"/>
  <c r="G33"/>
  <c r="J33" s="1"/>
  <c r="G35"/>
  <c r="J35" s="1"/>
  <c r="T39"/>
  <c r="E39"/>
  <c r="F39"/>
  <c r="G41"/>
  <c r="J41" s="1"/>
  <c r="E41"/>
  <c r="T43"/>
  <c r="F43"/>
  <c r="T46"/>
  <c r="E46"/>
  <c r="F46"/>
  <c r="I15"/>
  <c r="I19"/>
  <c r="I24"/>
  <c r="I31"/>
  <c r="I34"/>
  <c r="I35"/>
  <c r="I36"/>
  <c r="I37"/>
  <c r="I42"/>
  <c r="I43"/>
  <c r="I45"/>
  <c r="I48"/>
  <c r="I49"/>
  <c r="I50"/>
  <c r="I51"/>
  <c r="H37"/>
  <c r="H48"/>
  <c r="P14"/>
  <c r="BJ14"/>
  <c r="E14"/>
  <c r="T15"/>
  <c r="F15"/>
  <c r="H15" s="1"/>
  <c r="P16"/>
  <c r="BJ16"/>
  <c r="G16"/>
  <c r="J16" s="1"/>
  <c r="P17"/>
  <c r="BJ17"/>
  <c r="E17"/>
  <c r="P18"/>
  <c r="E18"/>
  <c r="T19"/>
  <c r="F19"/>
  <c r="H19" s="1"/>
  <c r="T20"/>
  <c r="E20"/>
  <c r="F20"/>
  <c r="H20" s="1"/>
  <c r="G22"/>
  <c r="J22" s="1"/>
  <c r="BJ22"/>
  <c r="F22"/>
  <c r="T23"/>
  <c r="E23"/>
  <c r="G23"/>
  <c r="J23" s="1"/>
  <c r="T27"/>
  <c r="F27"/>
  <c r="T28"/>
  <c r="F28"/>
  <c r="H28" s="1"/>
  <c r="T30"/>
  <c r="E30"/>
  <c r="F30"/>
  <c r="T35"/>
  <c r="F35"/>
  <c r="T38"/>
  <c r="E38"/>
  <c r="F38"/>
  <c r="T40"/>
  <c r="F40"/>
  <c r="T41"/>
  <c r="F41"/>
  <c r="H41" s="1"/>
  <c r="G43"/>
  <c r="J43" s="1"/>
  <c r="BJ44"/>
  <c r="F44"/>
  <c r="T45"/>
  <c r="F45"/>
  <c r="H45" s="1"/>
  <c r="DW52"/>
  <c r="DA52"/>
  <c r="G25"/>
  <c r="G32"/>
  <c r="E12"/>
  <c r="G12"/>
  <c r="O52"/>
  <c r="P52" s="1"/>
  <c r="R52"/>
  <c r="BH52"/>
  <c r="DV52"/>
  <c r="G14"/>
  <c r="J14" s="1"/>
  <c r="T14"/>
  <c r="P15"/>
  <c r="T16"/>
  <c r="E16"/>
  <c r="G17"/>
  <c r="J17" s="1"/>
  <c r="T17"/>
  <c r="G18"/>
  <c r="J18" s="1"/>
  <c r="T18"/>
  <c r="BJ18"/>
  <c r="P19"/>
  <c r="BJ19"/>
  <c r="P20"/>
  <c r="BJ20"/>
  <c r="P21"/>
  <c r="BJ21"/>
  <c r="P22"/>
  <c r="T22"/>
  <c r="P23"/>
  <c r="BJ23"/>
  <c r="G24"/>
  <c r="J24" s="1"/>
  <c r="T24"/>
  <c r="T25"/>
  <c r="E25"/>
  <c r="G26"/>
  <c r="J26" s="1"/>
  <c r="T26"/>
  <c r="P27"/>
  <c r="P28"/>
  <c r="BJ28"/>
  <c r="P29"/>
  <c r="BJ29"/>
  <c r="P30"/>
  <c r="BJ30"/>
  <c r="G31"/>
  <c r="J31" s="1"/>
  <c r="T31"/>
  <c r="F31"/>
  <c r="T32"/>
  <c r="E32"/>
  <c r="T33"/>
  <c r="G34"/>
  <c r="J34" s="1"/>
  <c r="T34"/>
  <c r="P35"/>
  <c r="BJ35"/>
  <c r="T36"/>
  <c r="P37"/>
  <c r="BJ37"/>
  <c r="P38"/>
  <c r="BJ38"/>
  <c r="P39"/>
  <c r="BJ39"/>
  <c r="P40"/>
  <c r="BJ40"/>
  <c r="P41"/>
  <c r="BJ41"/>
  <c r="P42"/>
  <c r="BJ42"/>
  <c r="P43"/>
  <c r="BJ43"/>
  <c r="P44"/>
  <c r="T44"/>
  <c r="P45"/>
  <c r="BJ45"/>
  <c r="P46"/>
  <c r="BJ46"/>
  <c r="T47"/>
  <c r="P48"/>
  <c r="BJ48"/>
  <c r="P49"/>
  <c r="BJ49"/>
  <c r="P50"/>
  <c r="BJ50"/>
  <c r="P51"/>
  <c r="BJ51"/>
  <c r="G29"/>
  <c r="G30"/>
  <c r="G38"/>
  <c r="G49"/>
  <c r="F52"/>
  <c r="H16"/>
  <c r="H23"/>
  <c r="H24"/>
  <c r="AF52"/>
  <c r="X52"/>
  <c r="AN52"/>
  <c r="AB52"/>
  <c r="AJ52"/>
  <c r="E52"/>
  <c r="M52"/>
  <c r="CY52"/>
  <c r="J25"/>
  <c r="H25"/>
  <c r="J32"/>
  <c r="H32"/>
  <c r="J29"/>
  <c r="H29"/>
  <c r="J30"/>
  <c r="H30"/>
  <c r="J38"/>
  <c r="H38"/>
  <c r="J49"/>
  <c r="H49"/>
  <c r="T52"/>
  <c r="BJ52"/>
  <c r="I12"/>
  <c r="BJ12"/>
  <c r="H14"/>
  <c r="H17"/>
  <c r="H18"/>
  <c r="H21"/>
  <c r="H22"/>
  <c r="H26"/>
  <c r="H27"/>
  <c r="H31"/>
  <c r="H33"/>
  <c r="H34"/>
  <c r="H35"/>
  <c r="H36"/>
  <c r="H42"/>
  <c r="H46"/>
  <c r="H47"/>
  <c r="H12"/>
  <c r="P12"/>
  <c r="T12"/>
  <c r="H39"/>
  <c r="H40"/>
  <c r="H44"/>
  <c r="H50"/>
  <c r="H51"/>
  <c r="I32" l="1"/>
  <c r="I25"/>
  <c r="I30"/>
  <c r="I39"/>
  <c r="I33"/>
  <c r="I29"/>
  <c r="I21"/>
  <c r="I16"/>
  <c r="I38"/>
  <c r="I23"/>
  <c r="I20"/>
  <c r="I18"/>
  <c r="I17"/>
  <c r="I14"/>
  <c r="I46"/>
  <c r="I41"/>
  <c r="I28"/>
  <c r="I26"/>
  <c r="I52"/>
  <c r="H43"/>
  <c r="G52"/>
  <c r="H52" s="1"/>
  <c r="J12"/>
  <c r="J52" s="1"/>
</calcChain>
</file>

<file path=xl/sharedStrings.xml><?xml version="1.0" encoding="utf-8"?>
<sst xmlns="http://schemas.openxmlformats.org/spreadsheetml/2006/main" count="253" uniqueCount="111">
  <si>
    <t>Հ/Հ</t>
  </si>
  <si>
    <t>Անվանումը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</si>
  <si>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</si>
  <si>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</si>
  <si>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</si>
  <si>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</si>
  <si>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</si>
  <si>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</si>
  <si>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</si>
  <si>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</si>
  <si>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</si>
  <si>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</si>
  <si>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</si>
  <si>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</si>
  <si>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</si>
  <si>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</si>
  <si>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</si>
  <si>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</si>
  <si>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</si>
  <si>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</si>
  <si>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</si>
  <si>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Դիլիջան</t>
  </si>
  <si>
    <t>Բերդ</t>
  </si>
  <si>
    <t>Այգեձոր</t>
  </si>
  <si>
    <t>Այգեպար</t>
  </si>
  <si>
    <t>Արծվաբերդ</t>
  </si>
  <si>
    <t>Տավուշ</t>
  </si>
  <si>
    <t>Իծաքար</t>
  </si>
  <si>
    <t>Մովսես</t>
  </si>
  <si>
    <t>Նավուր</t>
  </si>
  <si>
    <t>Նորաշեն</t>
  </si>
  <si>
    <t>Ն.Կ.Աղբյուր</t>
  </si>
  <si>
    <t>Չինարի</t>
  </si>
  <si>
    <t>Չինչին</t>
  </si>
  <si>
    <t>Չորաթան</t>
  </si>
  <si>
    <t>Պառավաքար</t>
  </si>
  <si>
    <t>Վարագավան</t>
  </si>
  <si>
    <t>Վ.Ծաղկավան</t>
  </si>
  <si>
    <t>Վ.Կ.Աղբյուր</t>
  </si>
  <si>
    <t>Նոյեմբերյան</t>
  </si>
  <si>
    <t>Այրում</t>
  </si>
  <si>
    <t>Կողբ</t>
  </si>
  <si>
    <t>Ընդամենը</t>
  </si>
  <si>
    <t>Հ Ա Շ Վ Ե Տ Վ ՈՒ Թ Յ ՈՒ Ն</t>
  </si>
  <si>
    <t>ՀՀ ՏԱՎՈՒՇԻ ՄԱՐԶԻ ՀԱՄԱՅՆՔՆԵՐԻ ԲՅՈՒՋԵՏԱՅԻՆ ԵԿԱՄՈՒՏՆԵՐԻ ՎԵՐԱԲԵՐՅԱԼ</t>
  </si>
  <si>
    <t>հազար դրամ</t>
  </si>
  <si>
    <t>Ֆոնդային բյուջեի տարեսկզբի մնացորդ</t>
  </si>
  <si>
    <t>Վարչական բյուջեի տարեսկզբի մնացորդ</t>
  </si>
  <si>
    <t>տող 1000
ԸՆԴԱՄԵՆԸ  ԵԿԱՄՈՒՏՆԵՐ     
(տող 1100 + տող 1200+
տող 1300)</t>
  </si>
  <si>
    <t>Շեղումը</t>
  </si>
  <si>
    <t>տող 1000
ԸՆԴԱՄԵՆԸ  ԵԿԱՄՈՒՏՆԵՐ     
(տող 1100 + տող 1200+
տող 1300)
/ըստ համայնքի բյուջեի հաշվետվության/</t>
  </si>
  <si>
    <r>
      <t xml:space="preserve">որից` 
Սեփական եկամուտներ
</t>
    </r>
    <r>
      <rPr>
        <sz val="10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</si>
  <si>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Վ Ա Ր Չ Ա ԿԱ Ն</t>
  </si>
  <si>
    <t>ԴԱՀԿ</t>
  </si>
  <si>
    <t xml:space="preserve"> տող 1000
Ընդամենը վարչական մաս</t>
  </si>
  <si>
    <t xml:space="preserve">Ֆ Ո Ն Դ Ա Յ Ի Ն     </t>
  </si>
  <si>
    <t>տող 1000
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</si>
  <si>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</si>
  <si>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</si>
  <si>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</si>
  <si>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 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</si>
  <si>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</si>
  <si>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</si>
  <si>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
Մուտքեր տույժերից, տուգանքներից</t>
  </si>
  <si>
    <t xml:space="preserve"> տող 1370
3.7 Ընթացիկ ոչ պաշտոնական դրամաշնորհներ</t>
  </si>
  <si>
    <t xml:space="preserve"> տող 1390
3.9 Այլ եկամուտներ</t>
  </si>
  <si>
    <r>
      <t xml:space="preserve"> </t>
    </r>
    <r>
      <rPr>
        <b/>
        <sz val="10"/>
        <rFont val="GHEA Grapalat"/>
        <family val="3"/>
      </rPr>
      <t>տող 1220+1240</t>
    </r>
    <r>
      <rPr>
        <sz val="10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</si>
  <si>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</t>
    </r>
    <r>
      <rPr>
        <sz val="10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</si>
  <si>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t xml:space="preserve"> տող 1310
3.1 Տոկոսներ</t>
  </si>
  <si>
    <r>
      <rPr>
        <b/>
        <sz val="10"/>
        <rFont val="GHEA Grapalat"/>
        <family val="3"/>
      </rPr>
      <t>տող 1391+1393</t>
    </r>
    <r>
      <rPr>
        <sz val="10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</si>
  <si>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</si>
  <si>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t xml:space="preserve">
Ընդամենը գույքահարկ</t>
  </si>
  <si>
    <t xml:space="preserve">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</si>
  <si>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</si>
  <si>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գույքից, այդ թվում`
Գույքահարկ փոխադրամիջոցների համար</t>
    </r>
    <r>
      <rPr>
        <sz val="10"/>
        <rFont val="Arial Armenian"/>
        <family val="2"/>
      </rPr>
      <t/>
    </r>
  </si>
  <si>
    <t xml:space="preserve">տող 1131
Տեղական տուրքեր
</t>
  </si>
  <si>
    <t>տող 1150
Համայնքի բյուջե վճարվող պետական տուրքեր
(տող 1151 )</t>
  </si>
  <si>
    <t>տող1160
 1.5 Այլ հարկային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</si>
  <si>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</si>
  <si>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r>
      <t xml:space="preserve">տող1251+1254
ա) Պետական բյուջեից ֆինանսական համա-հարթեցման սկզբունքով տրամադրվող դոտացիաներ 
բ) Պետական բյուջեից հա-մայնքի վարչական բյուջեին տրամադրվող այլ դոտ-ներ </t>
    </r>
    <r>
      <rPr>
        <sz val="9"/>
        <rFont val="Arial Armenian"/>
        <family val="2"/>
      </rPr>
      <t/>
    </r>
  </si>
  <si>
    <t>տող1257
գ) Պետական բյուջեից համայնքի վարչական բյուջեին տրամադրվող նպատակային հատկացումներ (սուբվենցիաներ)</t>
  </si>
  <si>
    <t>տող1258
 այլ դոտացիաներ</t>
  </si>
  <si>
    <t>տող 1330
3.3  ընդամենը գույքի վարձակալությունից եկամուտներ
(տող 1331 + տող 1332 + տող 1333 + 1334)</t>
  </si>
  <si>
    <t xml:space="preserve">տող 1331
Համայնքի սեփականություն համարվող հողերի վարձավճարներ </t>
  </si>
  <si>
    <t>տող 1334
Այլ գույքի վարձակալությունից մուտքեր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</si>
  <si>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</si>
  <si>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</si>
  <si>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1343.Օրենքով սահմանված դեպքերում համայնք. hիմն. կողմից առանց տեղ. տուրքի գանձման մատ. ծառ-երի կամ կատարվող գործող.դիմաց ստացվող (գանձվող) այլ վճարներ</t>
  </si>
  <si>
    <r>
      <rPr>
        <b/>
        <sz val="10"/>
        <rFont val="GHEA Grapalat"/>
        <family val="3"/>
      </rPr>
      <t xml:space="preserve"> տող 1351</t>
    </r>
    <r>
      <rPr>
        <sz val="10"/>
        <rFont val="GHEA Grapalat"/>
        <family val="3"/>
      </rPr>
      <t xml:space="preserve">
Տեղական վճարներ</t>
    </r>
  </si>
  <si>
    <t>այդ թվում աղբահանության վճարներ</t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</si>
  <si>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</si>
  <si>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t>2017թ. Տարեկան</t>
  </si>
  <si>
    <t>Հաշվետու ժամանակաշրջան</t>
  </si>
  <si>
    <t>ծրագիր տարեկան</t>
  </si>
  <si>
    <t xml:space="preserve">փաստ </t>
  </si>
  <si>
    <t>2016թ. Տարեկան</t>
  </si>
  <si>
    <t>2015թ. Տարեկան</t>
  </si>
  <si>
    <t xml:space="preserve">  ծրագիր       /6 ամիս/ </t>
  </si>
  <si>
    <t>փաստ.</t>
  </si>
  <si>
    <t>կատ. %-ը</t>
  </si>
  <si>
    <t xml:space="preserve">ծրագիր       /6 ամիս/ </t>
  </si>
  <si>
    <t xml:space="preserve">ծրագիր    /8 ամիս/ </t>
  </si>
  <si>
    <t xml:space="preserve">  ծրագիր       /4 ամիս/ </t>
  </si>
  <si>
    <t xml:space="preserve">ծրագիր           /6 ամիս/ </t>
  </si>
  <si>
    <t xml:space="preserve">  ծրագիր       /5 ամիս/ </t>
  </si>
  <si>
    <t xml:space="preserve">ծրագիր/6 ամիս/ </t>
  </si>
  <si>
    <t>2017թ. հունիսի 30-ի դրությամբ</t>
  </si>
  <si>
    <t xml:space="preserve">տող 1332  Համայնքի վարչական տարածքում գտնվող պետական սեփականություն համարվող հողերի վարձավճարներ </t>
  </si>
  <si>
    <t xml:space="preserve">տող 1333 Համայնքի վարչական տարածքում գտնվող պետ.և համայնքի սեփ.պատկանող հողամասերի կառուցապ. իրավունքի դիմաց գանձվող վարձավճարներ </t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</si>
  <si>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</si>
  <si>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t xml:space="preserve">ծրագիր 
/6 ամիս/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</si>
</sst>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9"/>
      <name val="Arial Armenian"/>
      <family val="2"/>
    </font>
    <font>
      <i/>
      <sz val="10"/>
      <name val="GHEA Grapalat"/>
      <family val="3"/>
    </font>
    <font>
      <b/>
      <i/>
      <sz val="10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44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Fill="1" applyProtection="1">
      <protection locked="0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Alignment="1" applyProtection="1">
      <alignment horizontal="left"/>
      <protection locked="0"/>
    </xf>
    <xf numFmtId="4" fontId="3" fillId="0" borderId="0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protection locked="0"/>
    </xf>
    <xf numFmtId="0" fontId="4" fillId="0" borderId="0" xfId="0" applyFont="1" applyBorder="1" applyAlignment="1" applyProtection="1">
      <protection locked="0"/>
    </xf>
    <xf numFmtId="0" fontId="4" fillId="0" borderId="0" xfId="0" applyFont="1" applyAlignment="1" applyProtection="1">
      <alignment horizontal="center" vertical="center"/>
      <protection locked="0"/>
    </xf>
    <xf numFmtId="164" fontId="3" fillId="0" borderId="0" xfId="0" applyNumberFormat="1" applyFont="1" applyAlignment="1" applyProtection="1">
      <alignment horizontal="left"/>
      <protection locked="0"/>
    </xf>
    <xf numFmtId="0" fontId="3" fillId="0" borderId="0" xfId="0" applyFont="1" applyProtection="1"/>
    <xf numFmtId="0" fontId="3" fillId="2" borderId="1" xfId="0" applyFont="1" applyFill="1" applyBorder="1" applyAlignment="1" applyProtection="1">
      <alignment horizontal="center" vertical="center" wrapText="1"/>
    </xf>
    <xf numFmtId="0" fontId="3" fillId="0" borderId="1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  <protection locked="0"/>
    </xf>
    <xf numFmtId="0" fontId="3" fillId="0" borderId="0" xfId="0" applyFont="1" applyFill="1" applyBorder="1" applyProtection="1">
      <protection locked="0"/>
    </xf>
    <xf numFmtId="165" fontId="8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/>
      <protection locked="0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165" fontId="3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13" xfId="0" applyFont="1" applyFill="1" applyBorder="1" applyAlignment="1" applyProtection="1">
      <alignment horizontal="left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3" fontId="3" fillId="0" borderId="1" xfId="0" applyNumberFormat="1" applyFont="1" applyBorder="1" applyAlignment="1" applyProtection="1">
      <alignment horizontal="center" vertical="center" wrapText="1"/>
      <protection locked="0"/>
    </xf>
    <xf numFmtId="3" fontId="3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left" vertical="center" wrapText="1"/>
    </xf>
    <xf numFmtId="0" fontId="3" fillId="6" borderId="15" xfId="0" applyFont="1" applyFill="1" applyBorder="1" applyAlignment="1" applyProtection="1">
      <alignment horizontal="left" vertical="center" wrapText="1"/>
    </xf>
    <xf numFmtId="0" fontId="3" fillId="6" borderId="14" xfId="0" applyFont="1" applyFill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textRotation="90" wrapText="1"/>
    </xf>
    <xf numFmtId="0" fontId="3" fillId="0" borderId="15" xfId="0" applyFont="1" applyBorder="1" applyAlignment="1" applyProtection="1">
      <alignment horizontal="center" vertical="center" textRotation="90" wrapText="1"/>
    </xf>
    <xf numFmtId="0" fontId="3" fillId="0" borderId="14" xfId="0" applyFont="1" applyBorder="1" applyAlignment="1" applyProtection="1">
      <alignment horizontal="center" vertical="center" textRotation="90" wrapText="1"/>
    </xf>
    <xf numFmtId="4" fontId="4" fillId="3" borderId="2" xfId="0" applyNumberFormat="1" applyFont="1" applyFill="1" applyBorder="1" applyAlignment="1" applyProtection="1">
      <alignment horizontal="center" vertical="center" wrapText="1"/>
    </xf>
    <xf numFmtId="4" fontId="4" fillId="3" borderId="3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8" xfId="0" applyNumberFormat="1" applyFont="1" applyFill="1" applyBorder="1" applyAlignment="1" applyProtection="1">
      <alignment horizontal="center" vertical="center" wrapText="1"/>
    </xf>
    <xf numFmtId="4" fontId="4" fillId="3" borderId="0" xfId="0" applyNumberFormat="1" applyFont="1" applyFill="1" applyBorder="1" applyAlignment="1" applyProtection="1">
      <alignment horizontal="center" vertical="center" wrapText="1"/>
    </xf>
    <xf numFmtId="4" fontId="4" fillId="3" borderId="9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3" borderId="11" xfId="0" applyNumberFormat="1" applyFont="1" applyFill="1" applyBorder="1" applyAlignment="1" applyProtection="1">
      <alignment horizontal="center" vertical="center" wrapText="1"/>
    </xf>
    <xf numFmtId="4" fontId="4" fillId="3" borderId="12" xfId="0" applyNumberFormat="1" applyFont="1" applyFill="1" applyBorder="1" applyAlignment="1" applyProtection="1">
      <alignment horizontal="center" vertical="center" wrapText="1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4" fillId="3" borderId="4" xfId="0" applyNumberFormat="1" applyFont="1" applyFill="1" applyBorder="1" applyAlignment="1" applyProtection="1">
      <alignment horizontal="center" vertical="center" wrapText="1"/>
    </xf>
    <xf numFmtId="0" fontId="4" fillId="3" borderId="8" xfId="0" applyNumberFormat="1" applyFont="1" applyFill="1" applyBorder="1" applyAlignment="1" applyProtection="1">
      <alignment horizontal="center" vertical="center" wrapText="1"/>
    </xf>
    <xf numFmtId="0" fontId="4" fillId="3" borderId="9" xfId="0" applyNumberFormat="1" applyFont="1" applyFill="1" applyBorder="1" applyAlignment="1" applyProtection="1">
      <alignment horizontal="center" vertical="center" wrapText="1"/>
    </xf>
    <xf numFmtId="0" fontId="4" fillId="3" borderId="10" xfId="0" applyNumberFormat="1" applyFont="1" applyFill="1" applyBorder="1" applyAlignment="1" applyProtection="1">
      <alignment horizontal="center" vertical="center" wrapText="1"/>
    </xf>
    <xf numFmtId="0" fontId="4" fillId="3" borderId="12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center" vertical="center" wrapText="1"/>
    </xf>
    <xf numFmtId="0" fontId="4" fillId="3" borderId="5" xfId="0" applyNumberFormat="1" applyFont="1" applyFill="1" applyBorder="1" applyAlignment="1" applyProtection="1">
      <alignment horizontal="center" vertical="center" wrapText="1"/>
    </xf>
    <xf numFmtId="0" fontId="4" fillId="3" borderId="6" xfId="0" applyNumberFormat="1" applyFont="1" applyFill="1" applyBorder="1" applyAlignment="1" applyProtection="1">
      <alignment horizontal="center" vertical="center" wrapText="1"/>
    </xf>
    <xf numFmtId="0" fontId="4" fillId="3" borderId="7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6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center" vertical="center" wrapText="1"/>
    </xf>
    <xf numFmtId="4" fontId="3" fillId="0" borderId="6" xfId="0" applyNumberFormat="1" applyFont="1" applyBorder="1" applyAlignment="1" applyProtection="1">
      <alignment horizontal="center" vertical="center" wrapText="1"/>
    </xf>
    <xf numFmtId="4" fontId="3" fillId="0" borderId="7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center" vertical="center" wrapText="1"/>
    </xf>
    <xf numFmtId="4" fontId="3" fillId="0" borderId="10" xfId="0" applyNumberFormat="1" applyFont="1" applyBorder="1" applyAlignment="1" applyProtection="1">
      <alignment horizontal="center" vertical="center" wrapText="1"/>
    </xf>
    <xf numFmtId="4" fontId="3" fillId="0" borderId="11" xfId="0" applyNumberFormat="1" applyFont="1" applyBorder="1" applyAlignment="1" applyProtection="1">
      <alignment horizontal="center" vertical="center" wrapText="1"/>
    </xf>
    <xf numFmtId="4" fontId="3" fillId="0" borderId="12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NumberFormat="1" applyFont="1" applyBorder="1" applyAlignment="1" applyProtection="1">
      <alignment horizontal="center" vertical="center" wrapText="1"/>
    </xf>
    <xf numFmtId="0" fontId="3" fillId="0" borderId="14" xfId="0" applyNumberFormat="1" applyFont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10" xfId="0" applyNumberFormat="1" applyFont="1" applyFill="1" applyBorder="1" applyAlignment="1" applyProtection="1">
      <alignment horizontal="center" vertical="center" wrapText="1"/>
    </xf>
    <xf numFmtId="4" fontId="3" fillId="5" borderId="13" xfId="0" applyNumberFormat="1" applyFont="1" applyFill="1" applyBorder="1" applyAlignment="1" applyProtection="1">
      <alignment horizontal="center" vertical="center" wrapText="1"/>
    </xf>
    <xf numFmtId="4" fontId="3" fillId="5" borderId="14" xfId="0" applyNumberFormat="1" applyFont="1" applyFill="1" applyBorder="1" applyAlignment="1" applyProtection="1">
      <alignment horizontal="center" vertical="center" wrapText="1"/>
    </xf>
    <xf numFmtId="0" fontId="3" fillId="5" borderId="13" xfId="0" applyNumberFormat="1" applyFont="1" applyFill="1" applyBorder="1" applyAlignment="1" applyProtection="1">
      <alignment horizontal="center" vertical="center" wrapText="1"/>
    </xf>
    <xf numFmtId="0" fontId="3" fillId="5" borderId="1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/>
      <protection locked="0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center" vertical="center" wrapText="1"/>
    </xf>
    <xf numFmtId="4" fontId="4" fillId="0" borderId="7" xfId="0" applyNumberFormat="1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4" fontId="3" fillId="8" borderId="5" xfId="0" applyNumberFormat="1" applyFont="1" applyFill="1" applyBorder="1" applyAlignment="1" applyProtection="1">
      <alignment horizontal="center" vertical="center" wrapText="1"/>
    </xf>
    <xf numFmtId="4" fontId="3" fillId="8" borderId="6" xfId="0" applyNumberFormat="1" applyFont="1" applyFill="1" applyBorder="1" applyAlignment="1" applyProtection="1">
      <alignment horizontal="center" vertical="center" wrapText="1"/>
    </xf>
    <xf numFmtId="4" fontId="3" fillId="8" borderId="7" xfId="0" applyNumberFormat="1" applyFont="1" applyFill="1" applyBorder="1" applyAlignment="1" applyProtection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3" fillId="9" borderId="5" xfId="0" applyFont="1" applyFill="1" applyBorder="1" applyAlignment="1" applyProtection="1">
      <alignment horizontal="center" vertical="center" wrapText="1"/>
    </xf>
    <xf numFmtId="0" fontId="3" fillId="9" borderId="6" xfId="0" applyFont="1" applyFill="1" applyBorder="1" applyAlignment="1" applyProtection="1">
      <alignment horizontal="center" vertical="center" wrapText="1"/>
    </xf>
    <xf numFmtId="0" fontId="3" fillId="9" borderId="7" xfId="0" applyFont="1" applyFill="1" applyBorder="1" applyAlignment="1" applyProtection="1">
      <alignment horizontal="center" vertical="center" wrapText="1"/>
    </xf>
    <xf numFmtId="0" fontId="4" fillId="5" borderId="2" xfId="0" applyNumberFormat="1" applyFont="1" applyFill="1" applyBorder="1" applyAlignment="1" applyProtection="1">
      <alignment horizontal="center" vertical="center" wrapText="1"/>
    </xf>
    <xf numFmtId="0" fontId="4" fillId="5" borderId="4" xfId="0" applyNumberFormat="1" applyFont="1" applyFill="1" applyBorder="1" applyAlignment="1" applyProtection="1">
      <alignment horizontal="center" vertical="center" wrapText="1"/>
    </xf>
    <xf numFmtId="0" fontId="4" fillId="5" borderId="8" xfId="0" applyNumberFormat="1" applyFont="1" applyFill="1" applyBorder="1" applyAlignment="1" applyProtection="1">
      <alignment horizontal="center" vertical="center" wrapText="1"/>
    </xf>
    <xf numFmtId="0" fontId="4" fillId="5" borderId="9" xfId="0" applyNumberFormat="1" applyFont="1" applyFill="1" applyBorder="1" applyAlignment="1" applyProtection="1">
      <alignment horizontal="center" vertical="center" wrapText="1"/>
    </xf>
    <xf numFmtId="0" fontId="4" fillId="5" borderId="10" xfId="0" applyNumberFormat="1" applyFont="1" applyFill="1" applyBorder="1" applyAlignment="1" applyProtection="1">
      <alignment horizontal="center" vertical="center" wrapText="1"/>
    </xf>
    <xf numFmtId="0" fontId="4" fillId="5" borderId="12" xfId="0" applyNumberFormat="1" applyFont="1" applyFill="1" applyBorder="1" applyAlignment="1" applyProtection="1">
      <alignment horizontal="center" vertical="center" wrapText="1"/>
    </xf>
    <xf numFmtId="0" fontId="4" fillId="3" borderId="3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Border="1" applyAlignment="1" applyProtection="1">
      <alignment horizontal="center" vertical="center" wrapText="1"/>
    </xf>
    <xf numFmtId="0" fontId="4" fillId="3" borderId="11" xfId="0" applyNumberFormat="1" applyFont="1" applyFill="1" applyBorder="1" applyAlignment="1" applyProtection="1">
      <alignment horizontal="center" vertical="center" wrapText="1"/>
    </xf>
    <xf numFmtId="4" fontId="3" fillId="2" borderId="13" xfId="0" applyNumberFormat="1" applyFont="1" applyFill="1" applyBorder="1" applyAlignment="1" applyProtection="1">
      <alignment horizontal="center" vertical="center" wrapText="1"/>
    </xf>
    <xf numFmtId="4" fontId="3" fillId="2" borderId="15" xfId="0" applyNumberFormat="1" applyFont="1" applyFill="1" applyBorder="1" applyAlignment="1" applyProtection="1">
      <alignment horizontal="center" vertical="center" wrapText="1"/>
    </xf>
    <xf numFmtId="4" fontId="3" fillId="2" borderId="14" xfId="0" applyNumberFormat="1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3" fillId="3" borderId="0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4" fontId="3" fillId="3" borderId="2" xfId="0" applyNumberFormat="1" applyFont="1" applyFill="1" applyBorder="1" applyAlignment="1" applyProtection="1">
      <alignment horizontal="center" vertical="center" wrapText="1"/>
    </xf>
    <xf numFmtId="4" fontId="3" fillId="3" borderId="3" xfId="0" applyNumberFormat="1" applyFont="1" applyFill="1" applyBorder="1" applyAlignment="1" applyProtection="1">
      <alignment horizontal="center" vertical="center" wrapText="1"/>
    </xf>
    <xf numFmtId="4" fontId="3" fillId="3" borderId="4" xfId="0" applyNumberFormat="1" applyFont="1" applyFill="1" applyBorder="1" applyAlignment="1" applyProtection="1">
      <alignment horizontal="center" vertical="center" wrapText="1"/>
    </xf>
    <xf numFmtId="4" fontId="3" fillId="3" borderId="8" xfId="0" applyNumberFormat="1" applyFont="1" applyFill="1" applyBorder="1" applyAlignment="1" applyProtection="1">
      <alignment horizontal="center" vertical="center" wrapText="1"/>
    </xf>
    <xf numFmtId="4" fontId="3" fillId="3" borderId="0" xfId="0" applyNumberFormat="1" applyFont="1" applyFill="1" applyBorder="1" applyAlignment="1" applyProtection="1">
      <alignment horizontal="center" vertical="center" wrapText="1"/>
    </xf>
    <xf numFmtId="4" fontId="3" fillId="3" borderId="9" xfId="0" applyNumberFormat="1" applyFont="1" applyFill="1" applyBorder="1" applyAlignment="1" applyProtection="1">
      <alignment horizontal="center" vertical="center" wrapText="1"/>
    </xf>
    <xf numFmtId="4" fontId="3" fillId="3" borderId="10" xfId="0" applyNumberFormat="1" applyFont="1" applyFill="1" applyBorder="1" applyAlignment="1" applyProtection="1">
      <alignment horizontal="center" vertical="center" wrapText="1"/>
    </xf>
    <xf numFmtId="4" fontId="3" fillId="3" borderId="11" xfId="0" applyNumberFormat="1" applyFont="1" applyFill="1" applyBorder="1" applyAlignment="1" applyProtection="1">
      <alignment horizontal="center" vertical="center" wrapText="1"/>
    </xf>
    <xf numFmtId="4" fontId="3" fillId="3" borderId="12" xfId="0" applyNumberFormat="1" applyFont="1" applyFill="1" applyBorder="1" applyAlignment="1" applyProtection="1">
      <alignment horizontal="center" vertical="center" wrapText="1"/>
    </xf>
    <xf numFmtId="14" fontId="3" fillId="0" borderId="11" xfId="0" applyNumberFormat="1" applyFont="1" applyBorder="1" applyAlignment="1" applyProtection="1">
      <alignment horizontal="center" vertical="center"/>
      <protection locked="0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left" vertical="center"/>
    </xf>
  </cellXfs>
  <cellStyles count="2">
    <cellStyle name="Normal" xfId="0" builtinId="0"/>
    <cellStyle name="Normal 4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Y570"/>
  <sheetViews>
    <sheetView tabSelected="1" topLeftCell="A3" workbookViewId="0">
      <pane xSplit="2" ySplit="9" topLeftCell="C50" activePane="bottomRight" state="frozen"/>
      <selection activeCell="A3" sqref="A3"/>
      <selection pane="topRight" activeCell="C3" sqref="C3"/>
      <selection pane="bottomLeft" activeCell="A12" sqref="A12"/>
      <selection pane="bottomRight" activeCell="E52" sqref="E52"/>
    </sheetView>
  </sheetViews>
  <sheetFormatPr defaultColWidth="9.7109375" defaultRowHeight="14.25" customHeight="1"/>
  <cols>
    <col min="1" max="1" width="4.5703125" style="6" customWidth="1"/>
    <col min="2" max="2" width="13.85546875" style="6" customWidth="1"/>
    <col min="3" max="3" width="10.42578125" style="1" customWidth="1"/>
    <col min="4" max="4" width="8.5703125" style="1" customWidth="1"/>
    <col min="5" max="5" width="11.7109375" style="1" customWidth="1"/>
    <col min="6" max="6" width="12.42578125" style="1" customWidth="1"/>
    <col min="7" max="7" width="11.85546875" style="1" customWidth="1"/>
    <col min="8" max="8" width="7.7109375" style="1" customWidth="1"/>
    <col min="9" max="12" width="9.7109375" style="1" hidden="1" customWidth="1"/>
    <col min="13" max="14" width="11.42578125" style="1" customWidth="1"/>
    <col min="15" max="15" width="11.5703125" style="1" customWidth="1"/>
    <col min="16" max="16" width="8.42578125" style="1" customWidth="1"/>
    <col min="17" max="17" width="11.140625" style="1" customWidth="1"/>
    <col min="18" max="18" width="10.140625" style="1" customWidth="1"/>
    <col min="19" max="19" width="9.7109375" style="1"/>
    <col min="20" max="20" width="7.140625" style="1" customWidth="1"/>
    <col min="21" max="21" width="11.7109375" style="1" customWidth="1"/>
    <col min="22" max="22" width="11.28515625" style="1" customWidth="1"/>
    <col min="23" max="23" width="11.85546875" style="4" customWidth="1"/>
    <col min="24" max="24" width="8" style="1" customWidth="1"/>
    <col min="25" max="25" width="11.85546875" style="1" customWidth="1"/>
    <col min="26" max="26" width="13.7109375" style="1" customWidth="1"/>
    <col min="27" max="27" width="13" style="1" customWidth="1"/>
    <col min="28" max="28" width="8.42578125" style="1" customWidth="1"/>
    <col min="29" max="29" width="13.140625" style="1" customWidth="1"/>
    <col min="30" max="30" width="14.85546875" style="1" customWidth="1"/>
    <col min="31" max="31" width="12.140625" style="1" customWidth="1"/>
    <col min="32" max="32" width="9" style="1" customWidth="1"/>
    <col min="33" max="33" width="10.7109375" style="1" customWidth="1"/>
    <col min="34" max="34" width="10.28515625" style="1" customWidth="1"/>
    <col min="35" max="35" width="10.85546875" style="1" customWidth="1"/>
    <col min="36" max="36" width="8.140625" style="1" customWidth="1"/>
    <col min="37" max="37" width="9" style="1" customWidth="1"/>
    <col min="38" max="38" width="9.28515625" style="1" customWidth="1"/>
    <col min="39" max="39" width="8.5703125" style="1" customWidth="1"/>
    <col min="40" max="40" width="7.5703125" style="1" customWidth="1"/>
    <col min="41" max="46" width="0" style="1" hidden="1" customWidth="1"/>
    <col min="47" max="47" width="12.42578125" style="4" customWidth="1"/>
    <col min="48" max="48" width="12.140625" style="1" customWidth="1"/>
    <col min="49" max="49" width="14" style="1" customWidth="1"/>
    <col min="50" max="50" width="9.7109375" style="1"/>
    <col min="51" max="51" width="11.42578125" style="1" customWidth="1"/>
    <col min="52" max="52" width="10.28515625" style="1" customWidth="1"/>
    <col min="53" max="58" width="0" style="1" hidden="1" customWidth="1"/>
    <col min="59" max="59" width="12.5703125" style="1" customWidth="1"/>
    <col min="60" max="60" width="13" style="1" customWidth="1"/>
    <col min="61" max="61" width="10.7109375" style="1" customWidth="1"/>
    <col min="62" max="62" width="7.42578125" style="1" customWidth="1"/>
    <col min="63" max="63" width="12" style="1" customWidth="1"/>
    <col min="64" max="64" width="10.85546875" style="1" customWidth="1"/>
    <col min="65" max="65" width="9.7109375" style="1"/>
    <col min="66" max="68" width="0" style="1" hidden="1" customWidth="1"/>
    <col min="69" max="71" width="9.7109375" style="1"/>
    <col min="72" max="72" width="13.42578125" style="1" customWidth="1"/>
    <col min="73" max="73" width="12.140625" style="1" customWidth="1"/>
    <col min="74" max="74" width="11.42578125" style="1" customWidth="1"/>
    <col min="75" max="77" width="0" style="1" hidden="1" customWidth="1"/>
    <col min="78" max="79" width="9.7109375" style="1"/>
    <col min="80" max="80" width="8.85546875" style="1" customWidth="1"/>
    <col min="81" max="81" width="8.7109375" style="1" customWidth="1"/>
    <col min="82" max="82" width="8.85546875" style="1" customWidth="1"/>
    <col min="83" max="83" width="8.42578125" style="1" customWidth="1"/>
    <col min="84" max="84" width="10.85546875" style="1" customWidth="1"/>
    <col min="85" max="85" width="12" style="1" customWidth="1"/>
    <col min="86" max="86" width="9.7109375" style="1"/>
    <col min="87" max="87" width="9.140625" style="1" customWidth="1"/>
    <col min="88" max="88" width="11.140625" style="1" customWidth="1"/>
    <col min="89" max="89" width="10.42578125" style="1" customWidth="1"/>
    <col min="90" max="90" width="9.7109375" style="1"/>
    <col min="91" max="91" width="8.7109375" style="1" customWidth="1"/>
    <col min="92" max="92" width="8.5703125" style="1" customWidth="1"/>
    <col min="93" max="95" width="9.7109375" style="1"/>
    <col min="96" max="96" width="10.5703125" style="1" customWidth="1"/>
    <col min="97" max="97" width="11" style="1" customWidth="1"/>
    <col min="98" max="98" width="11.42578125" style="1" customWidth="1"/>
    <col min="99" max="99" width="11.140625" style="1" customWidth="1"/>
    <col min="100" max="100" width="10.42578125" style="1" customWidth="1"/>
    <col min="101" max="101" width="9.7109375" style="1"/>
    <col min="102" max="102" width="0" style="1" hidden="1" customWidth="1"/>
    <col min="103" max="103" width="14.140625" style="1" customWidth="1"/>
    <col min="104" max="104" width="15.28515625" style="1" customWidth="1"/>
    <col min="105" max="105" width="13.140625" style="1" customWidth="1"/>
    <col min="106" max="108" width="0" style="1" hidden="1" customWidth="1"/>
    <col min="109" max="109" width="10.42578125" style="1" customWidth="1"/>
    <col min="110" max="110" width="10.28515625" style="1" customWidth="1"/>
    <col min="111" max="111" width="10.5703125" style="1" customWidth="1"/>
    <col min="112" max="114" width="0" style="1" hidden="1" customWidth="1"/>
    <col min="115" max="115" width="11.140625" style="1" customWidth="1"/>
    <col min="116" max="116" width="10.5703125" style="1" customWidth="1"/>
    <col min="117" max="117" width="11.140625" style="1" customWidth="1"/>
    <col min="118" max="124" width="0" style="1" hidden="1" customWidth="1"/>
    <col min="125" max="125" width="9.7109375" style="1"/>
    <col min="126" max="126" width="10.7109375" style="1" customWidth="1"/>
    <col min="127" max="127" width="10.28515625" style="1" customWidth="1"/>
    <col min="128" max="16384" width="9.7109375" style="1"/>
  </cols>
  <sheetData>
    <row r="1" spans="1:129" ht="6.75" hidden="1" customHeight="1">
      <c r="BA1" s="7"/>
      <c r="BB1" s="7"/>
      <c r="BC1" s="7"/>
      <c r="BD1" s="7"/>
    </row>
    <row r="2" spans="1:129" hidden="1">
      <c r="A2" s="8"/>
      <c r="C2" s="93" t="s">
        <v>43</v>
      </c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"/>
      <c r="X2" s="9"/>
      <c r="Y2" s="9"/>
      <c r="Z2" s="9"/>
      <c r="AA2" s="9"/>
      <c r="AB2" s="9"/>
      <c r="AD2" s="9"/>
      <c r="AE2" s="9"/>
      <c r="AF2" s="9"/>
      <c r="AH2" s="9"/>
      <c r="AI2" s="9"/>
      <c r="AJ2" s="9"/>
      <c r="AL2" s="9"/>
      <c r="AM2" s="9"/>
      <c r="AN2" s="9"/>
      <c r="AO2" s="9"/>
      <c r="AP2" s="9"/>
      <c r="AQ2" s="9"/>
      <c r="AR2" s="10"/>
      <c r="AS2" s="10"/>
      <c r="AT2" s="10"/>
      <c r="AV2" s="10"/>
      <c r="AW2" s="10"/>
      <c r="AY2" s="10"/>
      <c r="AZ2" s="10"/>
      <c r="BA2" s="11"/>
      <c r="BB2" s="11"/>
      <c r="BC2" s="11"/>
      <c r="BD2" s="11"/>
      <c r="BE2" s="10"/>
      <c r="BF2" s="10"/>
      <c r="BG2" s="10"/>
      <c r="BH2" s="10"/>
      <c r="BI2" s="10"/>
      <c r="BJ2" s="10"/>
      <c r="BL2" s="10"/>
      <c r="BM2" s="10"/>
      <c r="BN2" s="10"/>
      <c r="BO2" s="10"/>
      <c r="BP2" s="10"/>
      <c r="BR2" s="10"/>
      <c r="BS2" s="10"/>
      <c r="BU2" s="10"/>
      <c r="BV2" s="10"/>
      <c r="BW2" s="10"/>
      <c r="BX2" s="10"/>
      <c r="BY2" s="10"/>
      <c r="CA2" s="10"/>
      <c r="CB2" s="10"/>
      <c r="CC2" s="10"/>
      <c r="CD2" s="10"/>
      <c r="CE2" s="10"/>
      <c r="CG2" s="10"/>
      <c r="CH2" s="10"/>
      <c r="CI2" s="10"/>
      <c r="CJ2" s="10"/>
      <c r="CK2" s="10"/>
      <c r="CM2" s="10"/>
      <c r="CN2" s="10"/>
      <c r="CP2" s="10"/>
      <c r="CQ2" s="10"/>
      <c r="CR2" s="10"/>
      <c r="CS2" s="10"/>
      <c r="CT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R2" s="10"/>
      <c r="DS2" s="10"/>
      <c r="DT2" s="10"/>
    </row>
    <row r="3" spans="1:129" ht="22.5" customHeight="1">
      <c r="A3" s="8"/>
      <c r="B3" s="8"/>
      <c r="C3" s="94" t="s">
        <v>44</v>
      </c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"/>
      <c r="X3" s="9"/>
      <c r="Y3" s="9"/>
      <c r="Z3" s="9"/>
      <c r="AA3" s="12"/>
      <c r="AB3" s="12"/>
      <c r="AD3" s="12"/>
      <c r="AE3" s="12"/>
      <c r="AF3" s="12"/>
      <c r="AH3" s="9"/>
      <c r="AI3" s="9"/>
      <c r="AJ3" s="9"/>
      <c r="AL3" s="9"/>
      <c r="AM3" s="9"/>
      <c r="AN3" s="9"/>
      <c r="AO3" s="9"/>
      <c r="AP3" s="9"/>
      <c r="AQ3" s="9"/>
      <c r="AR3" s="10"/>
      <c r="AS3" s="10"/>
      <c r="AT3" s="10"/>
      <c r="AV3" s="10"/>
      <c r="AW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L3" s="10"/>
      <c r="BM3" s="10"/>
      <c r="BN3" s="10"/>
      <c r="BO3" s="10"/>
      <c r="BP3" s="10"/>
      <c r="BR3" s="10"/>
      <c r="BS3" s="10"/>
      <c r="BU3" s="10"/>
      <c r="BV3" s="10"/>
      <c r="BW3" s="10"/>
      <c r="BX3" s="10"/>
      <c r="BY3" s="10"/>
      <c r="CA3" s="10"/>
      <c r="CB3" s="10"/>
      <c r="CC3" s="10"/>
      <c r="CD3" s="10"/>
      <c r="CE3" s="10"/>
      <c r="CG3" s="10"/>
      <c r="CH3" s="10"/>
      <c r="CI3" s="10"/>
      <c r="CJ3" s="10"/>
      <c r="CK3" s="10"/>
      <c r="CM3" s="10"/>
      <c r="CN3" s="10"/>
      <c r="CP3" s="10"/>
      <c r="CQ3" s="10"/>
      <c r="CR3" s="10"/>
      <c r="CS3" s="10"/>
      <c r="CT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R3" s="10"/>
      <c r="DS3" s="10"/>
      <c r="DT3" s="10"/>
    </row>
    <row r="4" spans="1:129">
      <c r="A4" s="8"/>
      <c r="B4" s="8"/>
      <c r="C4" s="94" t="s">
        <v>106</v>
      </c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"/>
      <c r="X4" s="9"/>
      <c r="Y4" s="9"/>
      <c r="Z4" s="9"/>
      <c r="AA4" s="12"/>
      <c r="AB4" s="12"/>
      <c r="AD4" s="12"/>
      <c r="AE4" s="12"/>
      <c r="AF4" s="12"/>
      <c r="AH4" s="9"/>
      <c r="AI4" s="9"/>
      <c r="AJ4" s="9"/>
      <c r="AL4" s="9"/>
      <c r="AM4" s="9"/>
      <c r="AN4" s="9"/>
      <c r="AO4" s="9"/>
      <c r="AP4" s="9"/>
      <c r="AQ4" s="9"/>
      <c r="AR4" s="10"/>
      <c r="AS4" s="10"/>
      <c r="AT4" s="10"/>
      <c r="AV4" s="10"/>
      <c r="AW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L4" s="10"/>
      <c r="BM4" s="10"/>
      <c r="BN4" s="10"/>
      <c r="BO4" s="10"/>
      <c r="BP4" s="10"/>
      <c r="BR4" s="10"/>
      <c r="BS4" s="10"/>
      <c r="BU4" s="10"/>
      <c r="BV4" s="10"/>
      <c r="BW4" s="10"/>
      <c r="BX4" s="10"/>
      <c r="BY4" s="10"/>
      <c r="CA4" s="10"/>
      <c r="CB4" s="10"/>
      <c r="CC4" s="10"/>
      <c r="CD4" s="10"/>
      <c r="CE4" s="10"/>
      <c r="CG4" s="10"/>
      <c r="CH4" s="10"/>
      <c r="CI4" s="10"/>
      <c r="CJ4" s="10"/>
      <c r="CK4" s="10"/>
      <c r="CM4" s="10"/>
      <c r="CN4" s="10"/>
      <c r="CP4" s="10"/>
      <c r="CQ4" s="10"/>
      <c r="CR4" s="10"/>
      <c r="CS4" s="10"/>
      <c r="CT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R4" s="10"/>
      <c r="DS4" s="10"/>
      <c r="DT4" s="10"/>
    </row>
    <row r="5" spans="1:129" ht="14.25" customHeight="1">
      <c r="B5" s="13"/>
      <c r="S5" s="140" t="s">
        <v>45</v>
      </c>
      <c r="T5" s="140"/>
      <c r="V5" s="95"/>
      <c r="W5" s="95"/>
      <c r="X5" s="95"/>
      <c r="AD5" s="12"/>
      <c r="AE5" s="12"/>
      <c r="AF5" s="12"/>
      <c r="AH5" s="9"/>
      <c r="AI5" s="9"/>
      <c r="AJ5" s="9"/>
      <c r="AL5" s="9"/>
      <c r="AM5" s="9"/>
      <c r="AN5" s="9"/>
      <c r="AO5" s="9"/>
      <c r="AP5" s="9"/>
      <c r="AQ5" s="9"/>
      <c r="AR5" s="10"/>
      <c r="AS5" s="10"/>
      <c r="AT5" s="10"/>
      <c r="AV5" s="10"/>
      <c r="AW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L5" s="10"/>
      <c r="BM5" s="10"/>
      <c r="BN5" s="10"/>
      <c r="BO5" s="10"/>
      <c r="BP5" s="10"/>
      <c r="BR5" s="10"/>
      <c r="BS5" s="10"/>
      <c r="BU5" s="10"/>
      <c r="BV5" s="10"/>
      <c r="BW5" s="10"/>
      <c r="BX5" s="10"/>
      <c r="BY5" s="10"/>
      <c r="CA5" s="10"/>
      <c r="CB5" s="10"/>
      <c r="CC5" s="10"/>
      <c r="CD5" s="10"/>
      <c r="CE5" s="10"/>
      <c r="CG5" s="10"/>
      <c r="CH5" s="10"/>
      <c r="CI5" s="10"/>
      <c r="CJ5" s="10"/>
      <c r="CK5" s="10"/>
      <c r="CM5" s="10"/>
      <c r="CN5" s="10"/>
      <c r="CP5" s="10"/>
      <c r="CQ5" s="10"/>
      <c r="CR5" s="10"/>
      <c r="CS5" s="10"/>
      <c r="CT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R5" s="10"/>
      <c r="DS5" s="10"/>
      <c r="DT5" s="10"/>
    </row>
    <row r="6" spans="1:129" s="14" customFormat="1" ht="19.5" customHeight="1">
      <c r="A6" s="34" t="s">
        <v>0</v>
      </c>
      <c r="B6" s="37" t="s">
        <v>1</v>
      </c>
      <c r="C6" s="40" t="s">
        <v>46</v>
      </c>
      <c r="D6" s="40" t="s">
        <v>47</v>
      </c>
      <c r="E6" s="43" t="s">
        <v>48</v>
      </c>
      <c r="F6" s="44"/>
      <c r="G6" s="44"/>
      <c r="H6" s="45"/>
      <c r="I6" s="52" t="s">
        <v>49</v>
      </c>
      <c r="J6" s="53"/>
      <c r="K6" s="110" t="s">
        <v>50</v>
      </c>
      <c r="L6" s="111"/>
      <c r="M6" s="52" t="s">
        <v>51</v>
      </c>
      <c r="N6" s="116"/>
      <c r="O6" s="116"/>
      <c r="P6" s="53"/>
      <c r="Q6" s="102" t="s">
        <v>52</v>
      </c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  <c r="BG6" s="103"/>
      <c r="BH6" s="103"/>
      <c r="BI6" s="103"/>
      <c r="BJ6" s="103"/>
      <c r="BK6" s="103"/>
      <c r="BL6" s="103"/>
      <c r="BM6" s="103"/>
      <c r="BN6" s="103"/>
      <c r="BO6" s="103"/>
      <c r="BP6" s="103"/>
      <c r="BQ6" s="103"/>
      <c r="BR6" s="103"/>
      <c r="BS6" s="103"/>
      <c r="BT6" s="103"/>
      <c r="BU6" s="103"/>
      <c r="BV6" s="103"/>
      <c r="BW6" s="103"/>
      <c r="BX6" s="103"/>
      <c r="BY6" s="103"/>
      <c r="BZ6" s="103"/>
      <c r="CA6" s="103"/>
      <c r="CB6" s="103"/>
      <c r="CC6" s="103"/>
      <c r="CD6" s="103"/>
      <c r="CE6" s="103"/>
      <c r="CF6" s="103"/>
      <c r="CG6" s="103"/>
      <c r="CH6" s="103"/>
      <c r="CI6" s="103"/>
      <c r="CJ6" s="103"/>
      <c r="CK6" s="103"/>
      <c r="CL6" s="103"/>
      <c r="CM6" s="103"/>
      <c r="CN6" s="103"/>
      <c r="CO6" s="103"/>
      <c r="CP6" s="103"/>
      <c r="CQ6" s="103"/>
      <c r="CR6" s="103"/>
      <c r="CS6" s="103"/>
      <c r="CT6" s="103"/>
      <c r="CU6" s="103"/>
      <c r="CV6" s="103"/>
      <c r="CW6" s="104"/>
      <c r="CX6" s="119" t="s">
        <v>53</v>
      </c>
      <c r="CY6" s="131" t="s">
        <v>54</v>
      </c>
      <c r="CZ6" s="132"/>
      <c r="DA6" s="133"/>
      <c r="DB6" s="102" t="s">
        <v>55</v>
      </c>
      <c r="DC6" s="103"/>
      <c r="DD6" s="103"/>
      <c r="DE6" s="103"/>
      <c r="DF6" s="103"/>
      <c r="DG6" s="103"/>
      <c r="DH6" s="103"/>
      <c r="DI6" s="103"/>
      <c r="DJ6" s="103"/>
      <c r="DK6" s="103"/>
      <c r="DL6" s="103"/>
      <c r="DM6" s="103"/>
      <c r="DN6" s="103"/>
      <c r="DO6" s="103"/>
      <c r="DP6" s="103"/>
      <c r="DQ6" s="103"/>
      <c r="DR6" s="103"/>
      <c r="DS6" s="104"/>
      <c r="DT6" s="119" t="s">
        <v>53</v>
      </c>
      <c r="DU6" s="122" t="s">
        <v>56</v>
      </c>
      <c r="DV6" s="123"/>
      <c r="DW6" s="124"/>
    </row>
    <row r="7" spans="1:129" s="14" customFormat="1" ht="35.25" customHeight="1">
      <c r="A7" s="35"/>
      <c r="B7" s="38"/>
      <c r="C7" s="41"/>
      <c r="D7" s="41"/>
      <c r="E7" s="46"/>
      <c r="F7" s="47"/>
      <c r="G7" s="47"/>
      <c r="H7" s="48"/>
      <c r="I7" s="54"/>
      <c r="J7" s="55"/>
      <c r="K7" s="112"/>
      <c r="L7" s="113"/>
      <c r="M7" s="54"/>
      <c r="N7" s="117"/>
      <c r="O7" s="117"/>
      <c r="P7" s="55"/>
      <c r="Q7" s="96" t="s">
        <v>57</v>
      </c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8"/>
      <c r="AR7" s="67" t="s">
        <v>58</v>
      </c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9"/>
      <c r="BD7" s="76" t="s">
        <v>59</v>
      </c>
      <c r="BE7" s="77"/>
      <c r="BF7" s="78"/>
      <c r="BG7" s="67" t="s">
        <v>60</v>
      </c>
      <c r="BH7" s="68"/>
      <c r="BI7" s="68"/>
      <c r="BJ7" s="68"/>
      <c r="BK7" s="68"/>
      <c r="BL7" s="68"/>
      <c r="BM7" s="68"/>
      <c r="BN7" s="68"/>
      <c r="BO7" s="68"/>
      <c r="BP7" s="68"/>
      <c r="BQ7" s="68"/>
      <c r="BR7" s="68"/>
      <c r="BS7" s="68"/>
      <c r="BT7" s="68"/>
      <c r="BU7" s="68"/>
      <c r="BV7" s="69"/>
      <c r="BW7" s="99" t="s">
        <v>61</v>
      </c>
      <c r="BX7" s="100"/>
      <c r="BY7" s="100"/>
      <c r="BZ7" s="100"/>
      <c r="CA7" s="100"/>
      <c r="CB7" s="100"/>
      <c r="CC7" s="100"/>
      <c r="CD7" s="100"/>
      <c r="CE7" s="101"/>
      <c r="CF7" s="67" t="s">
        <v>62</v>
      </c>
      <c r="CG7" s="68"/>
      <c r="CH7" s="68"/>
      <c r="CI7" s="68"/>
      <c r="CJ7" s="68"/>
      <c r="CK7" s="68"/>
      <c r="CL7" s="68"/>
      <c r="CM7" s="68"/>
      <c r="CN7" s="69"/>
      <c r="CO7" s="70" t="s">
        <v>63</v>
      </c>
      <c r="CP7" s="71"/>
      <c r="CQ7" s="72"/>
      <c r="CR7" s="76" t="s">
        <v>64</v>
      </c>
      <c r="CS7" s="77"/>
      <c r="CT7" s="78"/>
      <c r="CU7" s="76" t="s">
        <v>65</v>
      </c>
      <c r="CV7" s="77"/>
      <c r="CW7" s="78"/>
      <c r="CX7" s="120"/>
      <c r="CY7" s="134"/>
      <c r="CZ7" s="135"/>
      <c r="DA7" s="136"/>
      <c r="DB7" s="59" t="s">
        <v>66</v>
      </c>
      <c r="DC7" s="59"/>
      <c r="DD7" s="59"/>
      <c r="DE7" s="59" t="s">
        <v>67</v>
      </c>
      <c r="DF7" s="59"/>
      <c r="DG7" s="59"/>
      <c r="DH7" s="76" t="s">
        <v>68</v>
      </c>
      <c r="DI7" s="77"/>
      <c r="DJ7" s="78"/>
      <c r="DK7" s="58" t="s">
        <v>109</v>
      </c>
      <c r="DL7" s="58"/>
      <c r="DM7" s="58"/>
      <c r="DN7" s="59" t="s">
        <v>69</v>
      </c>
      <c r="DO7" s="59"/>
      <c r="DP7" s="59"/>
      <c r="DQ7" s="60" t="s">
        <v>70</v>
      </c>
      <c r="DR7" s="60"/>
      <c r="DS7" s="60"/>
      <c r="DT7" s="120"/>
      <c r="DU7" s="125"/>
      <c r="DV7" s="126"/>
      <c r="DW7" s="127"/>
    </row>
    <row r="8" spans="1:129" s="14" customFormat="1" ht="96.75" customHeight="1">
      <c r="A8" s="35"/>
      <c r="B8" s="38"/>
      <c r="C8" s="41"/>
      <c r="D8" s="41"/>
      <c r="E8" s="49"/>
      <c r="F8" s="50"/>
      <c r="G8" s="50"/>
      <c r="H8" s="51"/>
      <c r="I8" s="56"/>
      <c r="J8" s="57"/>
      <c r="K8" s="114"/>
      <c r="L8" s="115"/>
      <c r="M8" s="56"/>
      <c r="N8" s="118"/>
      <c r="O8" s="118"/>
      <c r="P8" s="57"/>
      <c r="Q8" s="61" t="s">
        <v>71</v>
      </c>
      <c r="R8" s="62"/>
      <c r="S8" s="62"/>
      <c r="T8" s="63"/>
      <c r="U8" s="64" t="s">
        <v>72</v>
      </c>
      <c r="V8" s="65"/>
      <c r="W8" s="65"/>
      <c r="X8" s="66"/>
      <c r="Y8" s="64" t="s">
        <v>73</v>
      </c>
      <c r="Z8" s="65"/>
      <c r="AA8" s="65"/>
      <c r="AB8" s="66"/>
      <c r="AC8" s="64" t="s">
        <v>74</v>
      </c>
      <c r="AD8" s="65"/>
      <c r="AE8" s="65"/>
      <c r="AF8" s="66"/>
      <c r="AG8" s="64" t="s">
        <v>75</v>
      </c>
      <c r="AH8" s="65"/>
      <c r="AI8" s="65"/>
      <c r="AJ8" s="66"/>
      <c r="AK8" s="64" t="s">
        <v>76</v>
      </c>
      <c r="AL8" s="65"/>
      <c r="AM8" s="65"/>
      <c r="AN8" s="66"/>
      <c r="AO8" s="64" t="s">
        <v>77</v>
      </c>
      <c r="AP8" s="65"/>
      <c r="AQ8" s="66"/>
      <c r="AR8" s="84" t="s">
        <v>78</v>
      </c>
      <c r="AS8" s="85"/>
      <c r="AT8" s="86"/>
      <c r="AU8" s="84" t="s">
        <v>79</v>
      </c>
      <c r="AV8" s="85"/>
      <c r="AW8" s="85"/>
      <c r="AX8" s="67" t="s">
        <v>80</v>
      </c>
      <c r="AY8" s="68"/>
      <c r="AZ8" s="69"/>
      <c r="BA8" s="67" t="s">
        <v>81</v>
      </c>
      <c r="BB8" s="68"/>
      <c r="BC8" s="69"/>
      <c r="BD8" s="79"/>
      <c r="BE8" s="80"/>
      <c r="BF8" s="81"/>
      <c r="BG8" s="107" t="s">
        <v>82</v>
      </c>
      <c r="BH8" s="108"/>
      <c r="BI8" s="108"/>
      <c r="BJ8" s="109"/>
      <c r="BK8" s="99" t="s">
        <v>83</v>
      </c>
      <c r="BL8" s="100"/>
      <c r="BM8" s="101"/>
      <c r="BN8" s="99" t="s">
        <v>107</v>
      </c>
      <c r="BO8" s="105"/>
      <c r="BP8" s="106"/>
      <c r="BQ8" s="99" t="s">
        <v>108</v>
      </c>
      <c r="BR8" s="100"/>
      <c r="BS8" s="101"/>
      <c r="BT8" s="99" t="s">
        <v>84</v>
      </c>
      <c r="BU8" s="100"/>
      <c r="BV8" s="101"/>
      <c r="BW8" s="99" t="s">
        <v>85</v>
      </c>
      <c r="BX8" s="100"/>
      <c r="BY8" s="101"/>
      <c r="BZ8" s="99" t="s">
        <v>86</v>
      </c>
      <c r="CA8" s="100"/>
      <c r="CB8" s="101"/>
      <c r="CC8" s="99" t="s">
        <v>87</v>
      </c>
      <c r="CD8" s="100"/>
      <c r="CE8" s="101"/>
      <c r="CF8" s="99" t="s">
        <v>88</v>
      </c>
      <c r="CG8" s="100"/>
      <c r="CH8" s="101"/>
      <c r="CI8" s="99" t="s">
        <v>89</v>
      </c>
      <c r="CJ8" s="100"/>
      <c r="CK8" s="101"/>
      <c r="CL8" s="99" t="s">
        <v>90</v>
      </c>
      <c r="CM8" s="100"/>
      <c r="CN8" s="101"/>
      <c r="CO8" s="73"/>
      <c r="CP8" s="74"/>
      <c r="CQ8" s="75"/>
      <c r="CR8" s="79"/>
      <c r="CS8" s="80"/>
      <c r="CT8" s="81"/>
      <c r="CU8" s="79"/>
      <c r="CV8" s="80"/>
      <c r="CW8" s="81"/>
      <c r="CX8" s="120"/>
      <c r="CY8" s="137"/>
      <c r="CZ8" s="138"/>
      <c r="DA8" s="139"/>
      <c r="DB8" s="59"/>
      <c r="DC8" s="59"/>
      <c r="DD8" s="59"/>
      <c r="DE8" s="59"/>
      <c r="DF8" s="59"/>
      <c r="DG8" s="59"/>
      <c r="DH8" s="79"/>
      <c r="DI8" s="80"/>
      <c r="DJ8" s="81"/>
      <c r="DK8" s="58"/>
      <c r="DL8" s="58"/>
      <c r="DM8" s="58"/>
      <c r="DN8" s="59"/>
      <c r="DO8" s="59"/>
      <c r="DP8" s="59"/>
      <c r="DQ8" s="60"/>
      <c r="DR8" s="60"/>
      <c r="DS8" s="60"/>
      <c r="DT8" s="120"/>
      <c r="DU8" s="128"/>
      <c r="DV8" s="129"/>
      <c r="DW8" s="130"/>
    </row>
    <row r="9" spans="1:129" s="14" customFormat="1" ht="23.25" customHeight="1">
      <c r="A9" s="35"/>
      <c r="B9" s="38"/>
      <c r="C9" s="41"/>
      <c r="D9" s="41"/>
      <c r="E9" s="82" t="s">
        <v>91</v>
      </c>
      <c r="F9" s="84" t="s">
        <v>92</v>
      </c>
      <c r="G9" s="85"/>
      <c r="H9" s="86"/>
      <c r="I9" s="87" t="s">
        <v>93</v>
      </c>
      <c r="J9" s="26"/>
      <c r="K9" s="89" t="s">
        <v>93</v>
      </c>
      <c r="L9" s="91" t="s">
        <v>94</v>
      </c>
      <c r="M9" s="82" t="s">
        <v>91</v>
      </c>
      <c r="N9" s="84" t="s">
        <v>92</v>
      </c>
      <c r="O9" s="85"/>
      <c r="P9" s="86"/>
      <c r="Q9" s="82" t="s">
        <v>91</v>
      </c>
      <c r="R9" s="84" t="s">
        <v>92</v>
      </c>
      <c r="S9" s="85"/>
      <c r="T9" s="86"/>
      <c r="U9" s="82" t="s">
        <v>91</v>
      </c>
      <c r="V9" s="84" t="s">
        <v>92</v>
      </c>
      <c r="W9" s="85"/>
      <c r="X9" s="86"/>
      <c r="Y9" s="82" t="s">
        <v>91</v>
      </c>
      <c r="Z9" s="84" t="s">
        <v>92</v>
      </c>
      <c r="AA9" s="85"/>
      <c r="AB9" s="86"/>
      <c r="AC9" s="82" t="s">
        <v>91</v>
      </c>
      <c r="AD9" s="84" t="s">
        <v>92</v>
      </c>
      <c r="AE9" s="85"/>
      <c r="AF9" s="86"/>
      <c r="AG9" s="82" t="s">
        <v>91</v>
      </c>
      <c r="AH9" s="84" t="s">
        <v>92</v>
      </c>
      <c r="AI9" s="85"/>
      <c r="AJ9" s="86"/>
      <c r="AK9" s="82" t="s">
        <v>91</v>
      </c>
      <c r="AL9" s="84" t="s">
        <v>92</v>
      </c>
      <c r="AM9" s="85"/>
      <c r="AN9" s="86"/>
      <c r="AO9" s="82" t="s">
        <v>95</v>
      </c>
      <c r="AP9" s="99" t="s">
        <v>92</v>
      </c>
      <c r="AQ9" s="101"/>
      <c r="AR9" s="82" t="s">
        <v>95</v>
      </c>
      <c r="AS9" s="99" t="s">
        <v>92</v>
      </c>
      <c r="AT9" s="101"/>
      <c r="AU9" s="82" t="s">
        <v>91</v>
      </c>
      <c r="AV9" s="99" t="s">
        <v>92</v>
      </c>
      <c r="AW9" s="100"/>
      <c r="AX9" s="82" t="s">
        <v>91</v>
      </c>
      <c r="AY9" s="99" t="s">
        <v>92</v>
      </c>
      <c r="AZ9" s="101"/>
      <c r="BA9" s="82" t="s">
        <v>91</v>
      </c>
      <c r="BB9" s="99" t="s">
        <v>92</v>
      </c>
      <c r="BC9" s="101"/>
      <c r="BD9" s="82" t="s">
        <v>96</v>
      </c>
      <c r="BE9" s="99" t="s">
        <v>92</v>
      </c>
      <c r="BF9" s="101"/>
      <c r="BG9" s="82" t="s">
        <v>91</v>
      </c>
      <c r="BH9" s="84" t="s">
        <v>92</v>
      </c>
      <c r="BI9" s="85"/>
      <c r="BJ9" s="86"/>
      <c r="BK9" s="82" t="s">
        <v>91</v>
      </c>
      <c r="BL9" s="99" t="s">
        <v>92</v>
      </c>
      <c r="BM9" s="101"/>
      <c r="BN9" s="82" t="s">
        <v>91</v>
      </c>
      <c r="BO9" s="99" t="s">
        <v>92</v>
      </c>
      <c r="BP9" s="101"/>
      <c r="BQ9" s="82" t="s">
        <v>91</v>
      </c>
      <c r="BR9" s="99" t="s">
        <v>92</v>
      </c>
      <c r="BS9" s="101"/>
      <c r="BT9" s="82" t="s">
        <v>91</v>
      </c>
      <c r="BU9" s="99" t="s">
        <v>92</v>
      </c>
      <c r="BV9" s="101"/>
      <c r="BW9" s="82" t="s">
        <v>95</v>
      </c>
      <c r="BX9" s="99" t="s">
        <v>92</v>
      </c>
      <c r="BY9" s="101"/>
      <c r="BZ9" s="82" t="s">
        <v>91</v>
      </c>
      <c r="CA9" s="99" t="s">
        <v>92</v>
      </c>
      <c r="CB9" s="101"/>
      <c r="CC9" s="82" t="s">
        <v>91</v>
      </c>
      <c r="CD9" s="99" t="s">
        <v>92</v>
      </c>
      <c r="CE9" s="101"/>
      <c r="CF9" s="82" t="s">
        <v>91</v>
      </c>
      <c r="CG9" s="99" t="s">
        <v>92</v>
      </c>
      <c r="CH9" s="101"/>
      <c r="CI9" s="82" t="s">
        <v>91</v>
      </c>
      <c r="CJ9" s="99" t="s">
        <v>92</v>
      </c>
      <c r="CK9" s="101"/>
      <c r="CL9" s="82" t="s">
        <v>91</v>
      </c>
      <c r="CM9" s="99" t="s">
        <v>92</v>
      </c>
      <c r="CN9" s="101"/>
      <c r="CO9" s="82" t="s">
        <v>91</v>
      </c>
      <c r="CP9" s="99" t="s">
        <v>92</v>
      </c>
      <c r="CQ9" s="101"/>
      <c r="CR9" s="82" t="s">
        <v>91</v>
      </c>
      <c r="CS9" s="99" t="s">
        <v>92</v>
      </c>
      <c r="CT9" s="101"/>
      <c r="CU9" s="82" t="s">
        <v>91</v>
      </c>
      <c r="CV9" s="99" t="s">
        <v>92</v>
      </c>
      <c r="CW9" s="101"/>
      <c r="CX9" s="120"/>
      <c r="CY9" s="82" t="s">
        <v>91</v>
      </c>
      <c r="CZ9" s="99" t="s">
        <v>92</v>
      </c>
      <c r="DA9" s="101"/>
      <c r="DB9" s="141" t="s">
        <v>95</v>
      </c>
      <c r="DC9" s="59" t="s">
        <v>92</v>
      </c>
      <c r="DD9" s="59"/>
      <c r="DE9" s="141" t="s">
        <v>95</v>
      </c>
      <c r="DF9" s="59" t="s">
        <v>92</v>
      </c>
      <c r="DG9" s="59"/>
      <c r="DH9" s="82" t="s">
        <v>95</v>
      </c>
      <c r="DI9" s="99" t="s">
        <v>92</v>
      </c>
      <c r="DJ9" s="101"/>
      <c r="DK9" s="141" t="s">
        <v>95</v>
      </c>
      <c r="DL9" s="59" t="s">
        <v>92</v>
      </c>
      <c r="DM9" s="59"/>
      <c r="DN9" s="82" t="s">
        <v>95</v>
      </c>
      <c r="DO9" s="99" t="s">
        <v>92</v>
      </c>
      <c r="DP9" s="101"/>
      <c r="DQ9" s="82" t="s">
        <v>91</v>
      </c>
      <c r="DR9" s="99" t="s">
        <v>92</v>
      </c>
      <c r="DS9" s="101"/>
      <c r="DT9" s="120"/>
      <c r="DU9" s="82" t="s">
        <v>91</v>
      </c>
      <c r="DV9" s="99" t="s">
        <v>92</v>
      </c>
      <c r="DW9" s="101"/>
    </row>
    <row r="10" spans="1:129" s="14" customFormat="1" ht="29.25" customHeight="1">
      <c r="A10" s="36"/>
      <c r="B10" s="39"/>
      <c r="C10" s="42"/>
      <c r="D10" s="42"/>
      <c r="E10" s="83"/>
      <c r="F10" s="15" t="s">
        <v>97</v>
      </c>
      <c r="G10" s="25" t="s">
        <v>98</v>
      </c>
      <c r="H10" s="25" t="s">
        <v>99</v>
      </c>
      <c r="I10" s="88"/>
      <c r="J10" s="25" t="s">
        <v>94</v>
      </c>
      <c r="K10" s="90"/>
      <c r="L10" s="92"/>
      <c r="M10" s="83"/>
      <c r="N10" s="15" t="s">
        <v>97</v>
      </c>
      <c r="O10" s="25" t="s">
        <v>98</v>
      </c>
      <c r="P10" s="25" t="s">
        <v>99</v>
      </c>
      <c r="Q10" s="83"/>
      <c r="R10" s="15" t="s">
        <v>97</v>
      </c>
      <c r="S10" s="25" t="s">
        <v>98</v>
      </c>
      <c r="T10" s="25" t="s">
        <v>99</v>
      </c>
      <c r="U10" s="83"/>
      <c r="V10" s="15" t="s">
        <v>100</v>
      </c>
      <c r="W10" s="25" t="s">
        <v>98</v>
      </c>
      <c r="X10" s="25" t="s">
        <v>99</v>
      </c>
      <c r="Y10" s="83"/>
      <c r="Z10" s="15" t="s">
        <v>100</v>
      </c>
      <c r="AA10" s="25" t="s">
        <v>98</v>
      </c>
      <c r="AB10" s="25" t="s">
        <v>99</v>
      </c>
      <c r="AC10" s="83"/>
      <c r="AD10" s="15" t="s">
        <v>100</v>
      </c>
      <c r="AE10" s="25" t="s">
        <v>98</v>
      </c>
      <c r="AF10" s="25" t="s">
        <v>99</v>
      </c>
      <c r="AG10" s="83"/>
      <c r="AH10" s="15" t="s">
        <v>100</v>
      </c>
      <c r="AI10" s="25" t="s">
        <v>98</v>
      </c>
      <c r="AJ10" s="25" t="s">
        <v>99</v>
      </c>
      <c r="AK10" s="83"/>
      <c r="AL10" s="15" t="s">
        <v>100</v>
      </c>
      <c r="AM10" s="25" t="s">
        <v>98</v>
      </c>
      <c r="AN10" s="25" t="s">
        <v>99</v>
      </c>
      <c r="AO10" s="83"/>
      <c r="AP10" s="15" t="s">
        <v>101</v>
      </c>
      <c r="AQ10" s="25" t="s">
        <v>98</v>
      </c>
      <c r="AR10" s="83"/>
      <c r="AS10" s="15" t="s">
        <v>101</v>
      </c>
      <c r="AT10" s="25" t="s">
        <v>98</v>
      </c>
      <c r="AU10" s="83"/>
      <c r="AV10" s="15" t="s">
        <v>100</v>
      </c>
      <c r="AW10" s="25" t="s">
        <v>98</v>
      </c>
      <c r="AX10" s="83"/>
      <c r="AY10" s="15" t="s">
        <v>100</v>
      </c>
      <c r="AZ10" s="25" t="s">
        <v>98</v>
      </c>
      <c r="BA10" s="83"/>
      <c r="BB10" s="15" t="s">
        <v>102</v>
      </c>
      <c r="BC10" s="25" t="s">
        <v>98</v>
      </c>
      <c r="BD10" s="83"/>
      <c r="BE10" s="15" t="s">
        <v>103</v>
      </c>
      <c r="BF10" s="25" t="s">
        <v>98</v>
      </c>
      <c r="BG10" s="83"/>
      <c r="BH10" s="15" t="s">
        <v>100</v>
      </c>
      <c r="BI10" s="25" t="s">
        <v>98</v>
      </c>
      <c r="BJ10" s="25" t="s">
        <v>99</v>
      </c>
      <c r="BK10" s="83"/>
      <c r="BL10" s="15" t="s">
        <v>100</v>
      </c>
      <c r="BM10" s="25" t="s">
        <v>98</v>
      </c>
      <c r="BN10" s="83"/>
      <c r="BO10" s="15" t="s">
        <v>104</v>
      </c>
      <c r="BP10" s="25" t="s">
        <v>98</v>
      </c>
      <c r="BQ10" s="83"/>
      <c r="BR10" s="15" t="s">
        <v>100</v>
      </c>
      <c r="BS10" s="25" t="s">
        <v>98</v>
      </c>
      <c r="BT10" s="83"/>
      <c r="BU10" s="15" t="s">
        <v>100</v>
      </c>
      <c r="BV10" s="25" t="s">
        <v>98</v>
      </c>
      <c r="BW10" s="83"/>
      <c r="BX10" s="15" t="s">
        <v>104</v>
      </c>
      <c r="BY10" s="25" t="s">
        <v>98</v>
      </c>
      <c r="BZ10" s="83"/>
      <c r="CA10" s="15" t="s">
        <v>100</v>
      </c>
      <c r="CB10" s="25" t="s">
        <v>98</v>
      </c>
      <c r="CC10" s="83"/>
      <c r="CD10" s="15" t="s">
        <v>100</v>
      </c>
      <c r="CE10" s="25" t="s">
        <v>98</v>
      </c>
      <c r="CF10" s="83"/>
      <c r="CG10" s="15" t="s">
        <v>100</v>
      </c>
      <c r="CH10" s="25" t="s">
        <v>98</v>
      </c>
      <c r="CI10" s="83"/>
      <c r="CJ10" s="15" t="s">
        <v>100</v>
      </c>
      <c r="CK10" s="25" t="s">
        <v>98</v>
      </c>
      <c r="CL10" s="83"/>
      <c r="CM10" s="15" t="s">
        <v>100</v>
      </c>
      <c r="CN10" s="25" t="s">
        <v>98</v>
      </c>
      <c r="CO10" s="83"/>
      <c r="CP10" s="15" t="s">
        <v>105</v>
      </c>
      <c r="CQ10" s="25" t="s">
        <v>98</v>
      </c>
      <c r="CR10" s="83"/>
      <c r="CS10" s="15" t="s">
        <v>100</v>
      </c>
      <c r="CT10" s="25" t="s">
        <v>98</v>
      </c>
      <c r="CU10" s="83"/>
      <c r="CV10" s="15" t="s">
        <v>100</v>
      </c>
      <c r="CW10" s="25" t="s">
        <v>98</v>
      </c>
      <c r="CX10" s="121"/>
      <c r="CY10" s="83"/>
      <c r="CZ10" s="15" t="s">
        <v>110</v>
      </c>
      <c r="DA10" s="16" t="s">
        <v>98</v>
      </c>
      <c r="DB10" s="141"/>
      <c r="DC10" s="15" t="s">
        <v>104</v>
      </c>
      <c r="DD10" s="17" t="s">
        <v>98</v>
      </c>
      <c r="DE10" s="141"/>
      <c r="DF10" s="15" t="s">
        <v>100</v>
      </c>
      <c r="DG10" s="17" t="s">
        <v>98</v>
      </c>
      <c r="DH10" s="83"/>
      <c r="DI10" s="15" t="s">
        <v>104</v>
      </c>
      <c r="DJ10" s="16" t="s">
        <v>98</v>
      </c>
      <c r="DK10" s="141"/>
      <c r="DL10" s="15" t="s">
        <v>100</v>
      </c>
      <c r="DM10" s="17" t="s">
        <v>98</v>
      </c>
      <c r="DN10" s="83"/>
      <c r="DO10" s="15" t="s">
        <v>104</v>
      </c>
      <c r="DP10" s="16" t="s">
        <v>98</v>
      </c>
      <c r="DQ10" s="83"/>
      <c r="DR10" s="15" t="s">
        <v>104</v>
      </c>
      <c r="DS10" s="16" t="s">
        <v>98</v>
      </c>
      <c r="DT10" s="121"/>
      <c r="DU10" s="83"/>
      <c r="DV10" s="15" t="s">
        <v>100</v>
      </c>
      <c r="DW10" s="16" t="s">
        <v>98</v>
      </c>
    </row>
    <row r="11" spans="1:129" s="14" customFormat="1" ht="13.5">
      <c r="A11" s="28"/>
      <c r="B11" s="33">
        <v>1</v>
      </c>
      <c r="C11" s="33">
        <v>2</v>
      </c>
      <c r="D11" s="33">
        <v>3</v>
      </c>
      <c r="E11" s="33">
        <v>4</v>
      </c>
      <c r="F11" s="33">
        <v>5</v>
      </c>
      <c r="G11" s="33">
        <v>6</v>
      </c>
      <c r="H11" s="33">
        <v>7</v>
      </c>
      <c r="I11" s="33">
        <v>8</v>
      </c>
      <c r="J11" s="33">
        <v>9</v>
      </c>
      <c r="K11" s="33">
        <v>10</v>
      </c>
      <c r="L11" s="33">
        <v>11</v>
      </c>
      <c r="M11" s="33">
        <v>8</v>
      </c>
      <c r="N11" s="33">
        <v>9</v>
      </c>
      <c r="O11" s="33">
        <v>10</v>
      </c>
      <c r="P11" s="33">
        <v>11</v>
      </c>
      <c r="Q11" s="33">
        <v>12</v>
      </c>
      <c r="R11" s="33">
        <v>13</v>
      </c>
      <c r="S11" s="33">
        <v>14</v>
      </c>
      <c r="T11" s="33">
        <v>15</v>
      </c>
      <c r="U11" s="33">
        <v>16</v>
      </c>
      <c r="V11" s="33">
        <v>17</v>
      </c>
      <c r="W11" s="33">
        <v>18</v>
      </c>
      <c r="X11" s="33">
        <v>19</v>
      </c>
      <c r="Y11" s="33">
        <v>20</v>
      </c>
      <c r="Z11" s="33">
        <v>21</v>
      </c>
      <c r="AA11" s="33">
        <v>22</v>
      </c>
      <c r="AB11" s="33">
        <v>23</v>
      </c>
      <c r="AC11" s="33">
        <v>24</v>
      </c>
      <c r="AD11" s="33">
        <v>25</v>
      </c>
      <c r="AE11" s="33">
        <v>26</v>
      </c>
      <c r="AF11" s="33">
        <v>27</v>
      </c>
      <c r="AG11" s="33">
        <v>28</v>
      </c>
      <c r="AH11" s="33">
        <v>29</v>
      </c>
      <c r="AI11" s="33">
        <v>30</v>
      </c>
      <c r="AJ11" s="33">
        <v>31</v>
      </c>
      <c r="AK11" s="33">
        <v>32</v>
      </c>
      <c r="AL11" s="33">
        <v>33</v>
      </c>
      <c r="AM11" s="33">
        <v>34</v>
      </c>
      <c r="AN11" s="33">
        <v>35</v>
      </c>
      <c r="AO11" s="33">
        <v>36</v>
      </c>
      <c r="AP11" s="33">
        <v>37</v>
      </c>
      <c r="AQ11" s="33">
        <v>38</v>
      </c>
      <c r="AR11" s="33">
        <v>39</v>
      </c>
      <c r="AS11" s="33">
        <v>40</v>
      </c>
      <c r="AT11" s="33">
        <v>41</v>
      </c>
      <c r="AU11" s="33">
        <v>42</v>
      </c>
      <c r="AV11" s="33">
        <v>43</v>
      </c>
      <c r="AW11" s="33">
        <v>44</v>
      </c>
      <c r="AX11" s="33">
        <v>45</v>
      </c>
      <c r="AY11" s="33">
        <v>46</v>
      </c>
      <c r="AZ11" s="33">
        <v>47</v>
      </c>
      <c r="BA11" s="33">
        <v>48</v>
      </c>
      <c r="BB11" s="33">
        <v>49</v>
      </c>
      <c r="BC11" s="33">
        <v>50</v>
      </c>
      <c r="BD11" s="33">
        <v>51</v>
      </c>
      <c r="BE11" s="33">
        <v>52</v>
      </c>
      <c r="BF11" s="33">
        <v>53</v>
      </c>
      <c r="BG11" s="33">
        <v>54</v>
      </c>
      <c r="BH11" s="33">
        <v>55</v>
      </c>
      <c r="BI11" s="33">
        <v>56</v>
      </c>
      <c r="BJ11" s="33">
        <v>57</v>
      </c>
      <c r="BK11" s="33">
        <v>58</v>
      </c>
      <c r="BL11" s="33">
        <v>59</v>
      </c>
      <c r="BM11" s="33">
        <v>60</v>
      </c>
      <c r="BN11" s="33">
        <v>61</v>
      </c>
      <c r="BO11" s="33">
        <v>62</v>
      </c>
      <c r="BP11" s="33">
        <v>63</v>
      </c>
      <c r="BQ11" s="33">
        <v>64</v>
      </c>
      <c r="BR11" s="33">
        <v>65</v>
      </c>
      <c r="BS11" s="33">
        <v>66</v>
      </c>
      <c r="BT11" s="33">
        <v>67</v>
      </c>
      <c r="BU11" s="33">
        <v>68</v>
      </c>
      <c r="BV11" s="33">
        <v>69</v>
      </c>
      <c r="BW11" s="33">
        <v>70</v>
      </c>
      <c r="BX11" s="33">
        <v>71</v>
      </c>
      <c r="BY11" s="33">
        <v>72</v>
      </c>
      <c r="BZ11" s="33">
        <v>73</v>
      </c>
      <c r="CA11" s="33">
        <v>74</v>
      </c>
      <c r="CB11" s="33">
        <v>75</v>
      </c>
      <c r="CC11" s="33">
        <v>76</v>
      </c>
      <c r="CD11" s="33">
        <v>77</v>
      </c>
      <c r="CE11" s="33">
        <v>78</v>
      </c>
      <c r="CF11" s="33">
        <v>79</v>
      </c>
      <c r="CG11" s="33">
        <v>80</v>
      </c>
      <c r="CH11" s="33">
        <v>81</v>
      </c>
      <c r="CI11" s="33">
        <v>82</v>
      </c>
      <c r="CJ11" s="33">
        <v>83</v>
      </c>
      <c r="CK11" s="33">
        <v>84</v>
      </c>
      <c r="CL11" s="33">
        <v>85</v>
      </c>
      <c r="CM11" s="33">
        <v>86</v>
      </c>
      <c r="CN11" s="33">
        <v>87</v>
      </c>
      <c r="CO11" s="33">
        <v>88</v>
      </c>
      <c r="CP11" s="33">
        <v>89</v>
      </c>
      <c r="CQ11" s="33">
        <v>90</v>
      </c>
      <c r="CR11" s="33">
        <v>91</v>
      </c>
      <c r="CS11" s="33">
        <v>92</v>
      </c>
      <c r="CT11" s="33">
        <v>93</v>
      </c>
      <c r="CU11" s="33">
        <v>94</v>
      </c>
      <c r="CV11" s="33">
        <v>95</v>
      </c>
      <c r="CW11" s="33">
        <v>96</v>
      </c>
      <c r="CX11" s="33">
        <v>97</v>
      </c>
      <c r="CY11" s="33">
        <v>98</v>
      </c>
      <c r="CZ11" s="33">
        <v>99</v>
      </c>
      <c r="DA11" s="33">
        <v>100</v>
      </c>
      <c r="DB11" s="33">
        <v>101</v>
      </c>
      <c r="DC11" s="33">
        <v>102</v>
      </c>
      <c r="DD11" s="33">
        <v>103</v>
      </c>
      <c r="DE11" s="33">
        <v>104</v>
      </c>
      <c r="DF11" s="33">
        <v>105</v>
      </c>
      <c r="DG11" s="33">
        <v>106</v>
      </c>
      <c r="DH11" s="33">
        <v>107</v>
      </c>
      <c r="DI11" s="33">
        <v>108</v>
      </c>
      <c r="DJ11" s="33">
        <v>109</v>
      </c>
      <c r="DK11" s="33">
        <v>110</v>
      </c>
      <c r="DL11" s="33">
        <v>111</v>
      </c>
      <c r="DM11" s="33">
        <v>112</v>
      </c>
      <c r="DN11" s="33">
        <v>113</v>
      </c>
      <c r="DO11" s="33">
        <v>114</v>
      </c>
      <c r="DP11" s="33">
        <v>115</v>
      </c>
      <c r="DQ11" s="33">
        <v>116</v>
      </c>
      <c r="DR11" s="33">
        <v>117</v>
      </c>
      <c r="DS11" s="33">
        <v>118</v>
      </c>
      <c r="DT11" s="33">
        <v>119</v>
      </c>
      <c r="DU11" s="33">
        <v>120</v>
      </c>
      <c r="DV11" s="33">
        <v>121</v>
      </c>
      <c r="DW11" s="33">
        <v>122</v>
      </c>
    </row>
    <row r="12" spans="1:129" s="12" customFormat="1" ht="18.95" customHeight="1">
      <c r="A12" s="29">
        <v>1</v>
      </c>
      <c r="B12" s="5" t="s">
        <v>2</v>
      </c>
      <c r="C12" s="31">
        <v>280.89999999999998</v>
      </c>
      <c r="D12" s="18">
        <v>83.8</v>
      </c>
      <c r="E12" s="18">
        <f>CY12+DU12-DQ12</f>
        <v>535490.69999999995</v>
      </c>
      <c r="F12" s="18">
        <f>CZ12+DV12-DR12</f>
        <v>264665.8</v>
      </c>
      <c r="G12" s="18">
        <f>DA12+DW12+CX12-DS12</f>
        <v>248106.39629999999</v>
      </c>
      <c r="H12" s="18">
        <f t="shared" ref="H12:H52" si="0">G12/F12*100</f>
        <v>93.743277862118944</v>
      </c>
      <c r="I12" s="18">
        <f t="shared" ref="I12:I48" si="1">K12-E12</f>
        <v>-535490.69999999995</v>
      </c>
      <c r="J12" s="18">
        <f t="shared" ref="J12:J51" si="2">L12-G12</f>
        <v>-117195.89529999999</v>
      </c>
      <c r="K12" s="18">
        <v>0</v>
      </c>
      <c r="L12" s="18">
        <v>130910.501</v>
      </c>
      <c r="M12" s="18">
        <f t="shared" ref="M12:O30" si="3">U12+Y12+AC12+AG12+AK12+AO12+BD12+BK12+BN12+BQ12+BT12+BW12+CC12+CF12+CL12+CO12+CU12</f>
        <v>140796</v>
      </c>
      <c r="N12" s="18">
        <f t="shared" si="3"/>
        <v>68663</v>
      </c>
      <c r="O12" s="18">
        <f t="shared" si="3"/>
        <v>52434.746299999992</v>
      </c>
      <c r="P12" s="18">
        <f t="shared" ref="P12:P52" si="4">O12/N12*100</f>
        <v>76.365358781294134</v>
      </c>
      <c r="Q12" s="18">
        <f t="shared" ref="Q12:S30" si="5">U12+AC12</f>
        <v>63500</v>
      </c>
      <c r="R12" s="18">
        <f t="shared" si="5"/>
        <v>36300</v>
      </c>
      <c r="S12" s="18">
        <f t="shared" si="5"/>
        <v>21746.617000000002</v>
      </c>
      <c r="T12" s="18">
        <f>S12/R12*100</f>
        <v>59.908035812672175</v>
      </c>
      <c r="U12" s="18">
        <v>6000</v>
      </c>
      <c r="V12" s="18">
        <v>3600</v>
      </c>
      <c r="W12" s="18">
        <v>3901.163</v>
      </c>
      <c r="X12" s="18">
        <f>W12*100/V12</f>
        <v>108.36563888888888</v>
      </c>
      <c r="Y12" s="18">
        <v>2800</v>
      </c>
      <c r="Z12" s="18">
        <v>1500</v>
      </c>
      <c r="AA12" s="18">
        <v>561.1454</v>
      </c>
      <c r="AB12" s="18">
        <f>AA12*100/Z12</f>
        <v>37.409693333333337</v>
      </c>
      <c r="AC12" s="18">
        <v>57500</v>
      </c>
      <c r="AD12" s="18">
        <v>32700</v>
      </c>
      <c r="AE12" s="18">
        <v>17845.454000000002</v>
      </c>
      <c r="AF12" s="18">
        <f t="shared" ref="AF12:AF27" si="6">AE12*100/AD12</f>
        <v>54.573253822629972</v>
      </c>
      <c r="AG12" s="18">
        <v>9026</v>
      </c>
      <c r="AH12" s="18">
        <v>5200</v>
      </c>
      <c r="AI12" s="18">
        <v>4055.7084</v>
      </c>
      <c r="AJ12" s="18">
        <f>AI12*100/AH12</f>
        <v>77.994392307692308</v>
      </c>
      <c r="AK12" s="18">
        <v>6000</v>
      </c>
      <c r="AL12" s="18">
        <v>3000</v>
      </c>
      <c r="AM12" s="18">
        <v>2925.51</v>
      </c>
      <c r="AN12" s="18">
        <f>AM12*100/AL12</f>
        <v>97.516999999999996</v>
      </c>
      <c r="AO12" s="18"/>
      <c r="AP12" s="18"/>
      <c r="AQ12" s="18"/>
      <c r="AR12" s="18"/>
      <c r="AS12" s="18"/>
      <c r="AT12" s="18"/>
      <c r="AU12" s="18">
        <v>371650.6</v>
      </c>
      <c r="AV12" s="18">
        <v>185825.3</v>
      </c>
      <c r="AW12" s="18">
        <v>185825.3</v>
      </c>
      <c r="AX12" s="18">
        <v>15737.4</v>
      </c>
      <c r="AY12" s="18">
        <v>6562.5</v>
      </c>
      <c r="AZ12" s="18">
        <v>6562.5</v>
      </c>
      <c r="BA12" s="18"/>
      <c r="BB12" s="18"/>
      <c r="BC12" s="18"/>
      <c r="BD12" s="18"/>
      <c r="BE12" s="18"/>
      <c r="BF12" s="18"/>
      <c r="BG12" s="18">
        <f>BK12+BN12+BQ12+BT12</f>
        <v>2600</v>
      </c>
      <c r="BH12" s="18">
        <f>BL12+BO12+BR12+BU12</f>
        <v>1313</v>
      </c>
      <c r="BI12" s="18">
        <f>BM12+BP12+BS12+BV12</f>
        <v>611.31299999999999</v>
      </c>
      <c r="BJ12" s="18">
        <f>BI12/BH12*100</f>
        <v>46.55849200304646</v>
      </c>
      <c r="BK12" s="18">
        <v>2600</v>
      </c>
      <c r="BL12" s="18">
        <v>1313</v>
      </c>
      <c r="BM12" s="18">
        <v>611.31299999999999</v>
      </c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>
        <v>7306.7</v>
      </c>
      <c r="CA12" s="18">
        <v>3615</v>
      </c>
      <c r="CB12" s="18">
        <v>3283.85</v>
      </c>
      <c r="CC12" s="18"/>
      <c r="CD12" s="18"/>
      <c r="CE12" s="18"/>
      <c r="CF12" s="18">
        <v>56470</v>
      </c>
      <c r="CG12" s="18">
        <v>21150</v>
      </c>
      <c r="CH12" s="18">
        <v>22522.852500000001</v>
      </c>
      <c r="CI12" s="18">
        <v>21500</v>
      </c>
      <c r="CJ12" s="18">
        <v>12810</v>
      </c>
      <c r="CK12" s="18">
        <v>10099.952499999999</v>
      </c>
      <c r="CL12" s="18"/>
      <c r="CM12" s="18"/>
      <c r="CN12" s="18"/>
      <c r="CO12" s="18">
        <v>400</v>
      </c>
      <c r="CP12" s="18">
        <v>200</v>
      </c>
      <c r="CQ12" s="18">
        <v>11.6</v>
      </c>
      <c r="CR12" s="18"/>
      <c r="CS12" s="18"/>
      <c r="CT12" s="18"/>
      <c r="CU12" s="18"/>
      <c r="CV12" s="18"/>
      <c r="CW12" s="18"/>
      <c r="CX12" s="18"/>
      <c r="CY12" s="18">
        <f t="shared" ref="CY12:DA30" si="7">U12+Y12+AC12+AG12+AK12+AO12+AR12+AU12+AX12+BA12+BD12+BK12+BN12+BQ12+BT12+BW12+BZ12+CC12+CF12+CL12+CO12+CR12+CU12</f>
        <v>535490.69999999995</v>
      </c>
      <c r="CZ12" s="18">
        <f t="shared" si="7"/>
        <v>264665.8</v>
      </c>
      <c r="DA12" s="18">
        <f t="shared" si="7"/>
        <v>248106.39629999999</v>
      </c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>
        <f t="shared" ref="DU12:DW27" si="8">DB12+DE12+DH12+DK12+DN12+DQ12</f>
        <v>0</v>
      </c>
      <c r="DV12" s="18">
        <f t="shared" si="8"/>
        <v>0</v>
      </c>
      <c r="DW12" s="18">
        <f t="shared" si="8"/>
        <v>0</v>
      </c>
    </row>
    <row r="13" spans="1:129" s="19" customFormat="1" ht="18.95" customHeight="1">
      <c r="A13" s="30">
        <v>2</v>
      </c>
      <c r="B13" s="5" t="s">
        <v>3</v>
      </c>
      <c r="C13" s="31">
        <v>24.1</v>
      </c>
      <c r="D13" s="18">
        <v>60</v>
      </c>
      <c r="E13" s="18">
        <f t="shared" ref="E13:F13" si="9">CY13+DU13-DQ13</f>
        <v>65033.5</v>
      </c>
      <c r="F13" s="18">
        <f t="shared" si="9"/>
        <v>30550.104000000003</v>
      </c>
      <c r="G13" s="18">
        <f t="shared" ref="G13" si="10">DA13+DW13+CX13-DS13</f>
        <v>30562.704000000002</v>
      </c>
      <c r="H13" s="18">
        <f t="shared" si="0"/>
        <v>100.04124372211629</v>
      </c>
      <c r="I13" s="18">
        <f t="shared" si="1"/>
        <v>-65033.5</v>
      </c>
      <c r="J13" s="18">
        <f t="shared" si="2"/>
        <v>100347.79700000001</v>
      </c>
      <c r="K13" s="18">
        <v>0</v>
      </c>
      <c r="L13" s="18">
        <v>130910.501</v>
      </c>
      <c r="M13" s="18">
        <f t="shared" si="3"/>
        <v>8951</v>
      </c>
      <c r="N13" s="18">
        <f t="shared" si="3"/>
        <v>2752.404</v>
      </c>
      <c r="O13" s="18">
        <f t="shared" si="3"/>
        <v>2765.0039999999999</v>
      </c>
      <c r="P13" s="18">
        <f t="shared" si="4"/>
        <v>100.45778163380086</v>
      </c>
      <c r="Q13" s="18">
        <f t="shared" si="5"/>
        <v>4195</v>
      </c>
      <c r="R13" s="18">
        <f t="shared" si="5"/>
        <v>2289.0039999999999</v>
      </c>
      <c r="S13" s="18">
        <f t="shared" si="5"/>
        <v>2289.0039999999999</v>
      </c>
      <c r="T13" s="18">
        <f t="shared" ref="T13" si="11">S13/R13*100</f>
        <v>100</v>
      </c>
      <c r="U13" s="18">
        <v>43.2</v>
      </c>
      <c r="V13" s="18">
        <v>0.98499999999999999</v>
      </c>
      <c r="W13" s="18">
        <v>0.98499999999999999</v>
      </c>
      <c r="X13" s="18">
        <f>W13*100/V13</f>
        <v>100</v>
      </c>
      <c r="Y13" s="18"/>
      <c r="Z13" s="18"/>
      <c r="AA13" s="18">
        <v>12.6</v>
      </c>
      <c r="AB13" s="18"/>
      <c r="AC13" s="18">
        <v>4151.8</v>
      </c>
      <c r="AD13" s="18">
        <v>2288.0189999999998</v>
      </c>
      <c r="AE13" s="18">
        <v>2288.0189999999998</v>
      </c>
      <c r="AF13" s="18">
        <f t="shared" si="6"/>
        <v>100</v>
      </c>
      <c r="AG13" s="18">
        <v>396</v>
      </c>
      <c r="AH13" s="18">
        <v>102.5</v>
      </c>
      <c r="AI13" s="18">
        <v>102.5</v>
      </c>
      <c r="AJ13" s="18">
        <f>AI13*100/AH13</f>
        <v>100</v>
      </c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>
        <v>53148.4</v>
      </c>
      <c r="AV13" s="18">
        <v>26574.2</v>
      </c>
      <c r="AW13" s="18">
        <v>26574.2</v>
      </c>
      <c r="AX13" s="18">
        <v>2934.1</v>
      </c>
      <c r="AY13" s="18">
        <v>1223.5</v>
      </c>
      <c r="AZ13" s="18">
        <v>1223.5</v>
      </c>
      <c r="BA13" s="18"/>
      <c r="BB13" s="18"/>
      <c r="BC13" s="18"/>
      <c r="BD13" s="18"/>
      <c r="BE13" s="18"/>
      <c r="BF13" s="18"/>
      <c r="BG13" s="18">
        <f t="shared" ref="BG13:BI13" si="12">BK13+BN13+BQ13+BT13</f>
        <v>0</v>
      </c>
      <c r="BH13" s="18">
        <f t="shared" si="12"/>
        <v>0</v>
      </c>
      <c r="BI13" s="18">
        <f t="shared" si="12"/>
        <v>0</v>
      </c>
      <c r="BJ13" s="18">
        <v>0</v>
      </c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>
        <v>860</v>
      </c>
      <c r="CD13" s="18">
        <v>360.9</v>
      </c>
      <c r="CE13" s="18">
        <v>360.9</v>
      </c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>
        <v>3500</v>
      </c>
      <c r="CV13" s="18">
        <v>0</v>
      </c>
      <c r="CW13" s="18">
        <v>0</v>
      </c>
      <c r="CX13" s="18"/>
      <c r="CY13" s="18">
        <f t="shared" si="7"/>
        <v>65033.5</v>
      </c>
      <c r="CZ13" s="18">
        <f t="shared" si="7"/>
        <v>30550.104000000003</v>
      </c>
      <c r="DA13" s="18">
        <f t="shared" si="7"/>
        <v>30562.704000000002</v>
      </c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>
        <f t="shared" si="8"/>
        <v>0</v>
      </c>
      <c r="DV13" s="18">
        <f t="shared" si="8"/>
        <v>0</v>
      </c>
      <c r="DW13" s="18">
        <f t="shared" si="8"/>
        <v>0</v>
      </c>
      <c r="DX13" s="23"/>
      <c r="DY13" s="24"/>
    </row>
    <row r="14" spans="1:129" s="12" customFormat="1" ht="18.95" customHeight="1">
      <c r="A14" s="30">
        <v>3</v>
      </c>
      <c r="B14" s="5" t="s">
        <v>4</v>
      </c>
      <c r="C14" s="31">
        <v>463.8</v>
      </c>
      <c r="D14" s="18"/>
      <c r="E14" s="18">
        <f t="shared" ref="E14:F28" si="13">CY14+DU14-DQ14</f>
        <v>11134.4</v>
      </c>
      <c r="F14" s="18">
        <f t="shared" si="13"/>
        <v>5320.5</v>
      </c>
      <c r="G14" s="18">
        <f t="shared" ref="G14:G51" si="14">DA14+DW14+CX14-DS14</f>
        <v>6105.8239999999996</v>
      </c>
      <c r="H14" s="18">
        <f t="shared" si="0"/>
        <v>114.76034207311343</v>
      </c>
      <c r="I14" s="18">
        <f t="shared" si="1"/>
        <v>-11134.4</v>
      </c>
      <c r="J14" s="18">
        <f t="shared" si="2"/>
        <v>124804.67700000001</v>
      </c>
      <c r="K14" s="18">
        <v>0</v>
      </c>
      <c r="L14" s="18">
        <v>130910.501</v>
      </c>
      <c r="M14" s="18">
        <f t="shared" si="3"/>
        <v>3134</v>
      </c>
      <c r="N14" s="18">
        <f t="shared" si="3"/>
        <v>1320.3</v>
      </c>
      <c r="O14" s="18">
        <f t="shared" si="3"/>
        <v>2105.6240000000003</v>
      </c>
      <c r="P14" s="18">
        <f t="shared" si="4"/>
        <v>159.48072407786111</v>
      </c>
      <c r="Q14" s="18">
        <f t="shared" si="5"/>
        <v>815.9</v>
      </c>
      <c r="R14" s="18">
        <f t="shared" si="5"/>
        <v>160.30000000000001</v>
      </c>
      <c r="S14" s="18">
        <f t="shared" si="5"/>
        <v>291.274</v>
      </c>
      <c r="T14" s="18">
        <f t="shared" ref="T14:T52" si="15">S14/R14*100</f>
        <v>181.70555208983154</v>
      </c>
      <c r="U14" s="18">
        <v>0.3</v>
      </c>
      <c r="V14" s="18">
        <v>0.3</v>
      </c>
      <c r="W14" s="18">
        <v>0.35399999999999998</v>
      </c>
      <c r="X14" s="18">
        <f>W14*100/V14</f>
        <v>118</v>
      </c>
      <c r="Y14" s="18">
        <v>1998.1</v>
      </c>
      <c r="Z14" s="18">
        <v>1000</v>
      </c>
      <c r="AA14" s="18">
        <v>1436.65</v>
      </c>
      <c r="AB14" s="18">
        <f t="shared" ref="AB14:AB27" si="16">AA14*100/Z14</f>
        <v>143.66499999999999</v>
      </c>
      <c r="AC14" s="18">
        <v>815.6</v>
      </c>
      <c r="AD14" s="18">
        <v>160</v>
      </c>
      <c r="AE14" s="18">
        <v>290.92</v>
      </c>
      <c r="AF14" s="18">
        <f t="shared" si="6"/>
        <v>181.82499999999999</v>
      </c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>
        <v>8000.4</v>
      </c>
      <c r="AV14" s="18">
        <v>4000.2</v>
      </c>
      <c r="AW14" s="18">
        <v>4000.2</v>
      </c>
      <c r="AX14" s="18"/>
      <c r="AY14" s="18"/>
      <c r="AZ14" s="18"/>
      <c r="BA14" s="18"/>
      <c r="BB14" s="18"/>
      <c r="BC14" s="18"/>
      <c r="BD14" s="18"/>
      <c r="BE14" s="18"/>
      <c r="BF14" s="18"/>
      <c r="BG14" s="18">
        <f t="shared" ref="BG14:BI28" si="17">BK14+BN14+BQ14+BT14</f>
        <v>320</v>
      </c>
      <c r="BH14" s="18">
        <f t="shared" si="17"/>
        <v>160</v>
      </c>
      <c r="BI14" s="18">
        <f t="shared" si="17"/>
        <v>377.7</v>
      </c>
      <c r="BJ14" s="18">
        <f t="shared" ref="BJ14:BJ52" si="18">BI14/BH14*100</f>
        <v>236.06249999999997</v>
      </c>
      <c r="BK14" s="18">
        <v>320</v>
      </c>
      <c r="BL14" s="18">
        <v>160</v>
      </c>
      <c r="BM14" s="18">
        <v>377.7</v>
      </c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>
        <f t="shared" si="7"/>
        <v>11134.4</v>
      </c>
      <c r="CZ14" s="18">
        <f t="shared" si="7"/>
        <v>5320.5</v>
      </c>
      <c r="DA14" s="18">
        <f t="shared" si="7"/>
        <v>6105.8239999999996</v>
      </c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>
        <f t="shared" si="8"/>
        <v>0</v>
      </c>
      <c r="DV14" s="18">
        <f t="shared" si="8"/>
        <v>0</v>
      </c>
      <c r="DW14" s="18">
        <f t="shared" si="8"/>
        <v>0</v>
      </c>
    </row>
    <row r="15" spans="1:129" s="12" customFormat="1" ht="18.95" customHeight="1">
      <c r="A15" s="30">
        <v>4</v>
      </c>
      <c r="B15" s="5" t="s">
        <v>5</v>
      </c>
      <c r="C15" s="31">
        <v>17.399999999999999</v>
      </c>
      <c r="D15" s="18"/>
      <c r="E15" s="18">
        <f t="shared" si="13"/>
        <v>4395.1000000000004</v>
      </c>
      <c r="F15" s="18">
        <f t="shared" si="13"/>
        <v>2253.8000000000002</v>
      </c>
      <c r="G15" s="18">
        <f t="shared" si="14"/>
        <v>2181.212</v>
      </c>
      <c r="H15" s="18">
        <f t="shared" si="0"/>
        <v>96.779306060874958</v>
      </c>
      <c r="I15" s="18">
        <f t="shared" si="1"/>
        <v>-4395.1000000000004</v>
      </c>
      <c r="J15" s="18">
        <f t="shared" si="2"/>
        <v>128729.289</v>
      </c>
      <c r="K15" s="18">
        <v>0</v>
      </c>
      <c r="L15" s="18">
        <v>130910.501</v>
      </c>
      <c r="M15" s="18">
        <f t="shared" si="3"/>
        <v>820.7</v>
      </c>
      <c r="N15" s="18">
        <f t="shared" si="3"/>
        <v>466.6</v>
      </c>
      <c r="O15" s="18">
        <f t="shared" si="3"/>
        <v>394.012</v>
      </c>
      <c r="P15" s="18">
        <f t="shared" si="4"/>
        <v>84.443206172310326</v>
      </c>
      <c r="Q15" s="18">
        <f t="shared" si="5"/>
        <v>630.70000000000005</v>
      </c>
      <c r="R15" s="18">
        <f t="shared" si="5"/>
        <v>326.60000000000002</v>
      </c>
      <c r="S15" s="18">
        <f t="shared" si="5"/>
        <v>226.512</v>
      </c>
      <c r="T15" s="18">
        <f t="shared" si="15"/>
        <v>69.354562155541942</v>
      </c>
      <c r="U15" s="18">
        <v>29.6</v>
      </c>
      <c r="V15" s="18">
        <v>14.8</v>
      </c>
      <c r="W15" s="18">
        <v>0</v>
      </c>
      <c r="X15" s="18">
        <f>W15*100/V15</f>
        <v>0</v>
      </c>
      <c r="Y15" s="18">
        <v>100</v>
      </c>
      <c r="Z15" s="18">
        <v>50</v>
      </c>
      <c r="AA15" s="18">
        <v>77.5</v>
      </c>
      <c r="AB15" s="18">
        <f t="shared" si="16"/>
        <v>155</v>
      </c>
      <c r="AC15" s="18">
        <v>601.1</v>
      </c>
      <c r="AD15" s="18">
        <v>311.8</v>
      </c>
      <c r="AE15" s="18">
        <v>226.512</v>
      </c>
      <c r="AF15" s="18">
        <f t="shared" si="6"/>
        <v>72.646568313021163</v>
      </c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>
        <v>3574.4</v>
      </c>
      <c r="AV15" s="18">
        <v>1787.2</v>
      </c>
      <c r="AW15" s="18">
        <v>1787.2</v>
      </c>
      <c r="AX15" s="18"/>
      <c r="AY15" s="18"/>
      <c r="AZ15" s="18"/>
      <c r="BA15" s="18"/>
      <c r="BB15" s="18"/>
      <c r="BC15" s="18"/>
      <c r="BD15" s="18"/>
      <c r="BE15" s="18"/>
      <c r="BF15" s="18"/>
      <c r="BG15" s="18">
        <f t="shared" si="17"/>
        <v>90</v>
      </c>
      <c r="BH15" s="18">
        <f t="shared" si="17"/>
        <v>90</v>
      </c>
      <c r="BI15" s="18">
        <f t="shared" si="17"/>
        <v>90</v>
      </c>
      <c r="BJ15" s="18">
        <v>0</v>
      </c>
      <c r="BK15" s="18">
        <v>90</v>
      </c>
      <c r="BL15" s="18">
        <v>90</v>
      </c>
      <c r="BM15" s="18">
        <v>90</v>
      </c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>
        <f t="shared" si="7"/>
        <v>4395.1000000000004</v>
      </c>
      <c r="CZ15" s="18">
        <f t="shared" si="7"/>
        <v>2253.8000000000002</v>
      </c>
      <c r="DA15" s="18">
        <f t="shared" si="7"/>
        <v>2181.212</v>
      </c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>
        <f t="shared" si="8"/>
        <v>0</v>
      </c>
      <c r="DV15" s="18">
        <f t="shared" si="8"/>
        <v>0</v>
      </c>
      <c r="DW15" s="18">
        <f t="shared" si="8"/>
        <v>0</v>
      </c>
    </row>
    <row r="16" spans="1:129" s="12" customFormat="1" ht="18.95" customHeight="1">
      <c r="A16" s="30">
        <v>5</v>
      </c>
      <c r="B16" s="5" t="s">
        <v>6</v>
      </c>
      <c r="C16" s="31">
        <v>13857.6</v>
      </c>
      <c r="D16" s="18"/>
      <c r="E16" s="18">
        <f t="shared" si="13"/>
        <v>85494.6</v>
      </c>
      <c r="F16" s="18">
        <f t="shared" si="13"/>
        <v>42342.3</v>
      </c>
      <c r="G16" s="18">
        <f t="shared" si="14"/>
        <v>41777.296000000002</v>
      </c>
      <c r="H16" s="18">
        <f t="shared" si="0"/>
        <v>98.665627516691345</v>
      </c>
      <c r="I16" s="18">
        <f t="shared" si="1"/>
        <v>-85494.6</v>
      </c>
      <c r="J16" s="18">
        <f t="shared" si="2"/>
        <v>89133.205000000002</v>
      </c>
      <c r="K16" s="18">
        <v>0</v>
      </c>
      <c r="L16" s="18">
        <v>130910.501</v>
      </c>
      <c r="M16" s="18">
        <f t="shared" si="3"/>
        <v>12604.8</v>
      </c>
      <c r="N16" s="18">
        <f t="shared" si="3"/>
        <v>5897.4</v>
      </c>
      <c r="O16" s="18">
        <f t="shared" si="3"/>
        <v>5332.3959999999997</v>
      </c>
      <c r="P16" s="18">
        <f t="shared" si="4"/>
        <v>90.419439074846537</v>
      </c>
      <c r="Q16" s="18">
        <f t="shared" si="5"/>
        <v>4900.3999999999996</v>
      </c>
      <c r="R16" s="18">
        <f t="shared" si="5"/>
        <v>2450.1999999999998</v>
      </c>
      <c r="S16" s="18">
        <f t="shared" si="5"/>
        <v>2064.752</v>
      </c>
      <c r="T16" s="18">
        <f t="shared" si="15"/>
        <v>84.2687127581422</v>
      </c>
      <c r="U16" s="18"/>
      <c r="V16" s="18"/>
      <c r="W16" s="18">
        <v>0.28599999999999998</v>
      </c>
      <c r="X16" s="18"/>
      <c r="Y16" s="18">
        <v>4349.6000000000004</v>
      </c>
      <c r="Z16" s="18">
        <v>2174.8000000000002</v>
      </c>
      <c r="AA16" s="18">
        <v>2175.2199999999998</v>
      </c>
      <c r="AB16" s="18">
        <f t="shared" si="16"/>
        <v>100.01931212065475</v>
      </c>
      <c r="AC16" s="18">
        <v>4900.3999999999996</v>
      </c>
      <c r="AD16" s="18">
        <v>2450.1999999999998</v>
      </c>
      <c r="AE16" s="18">
        <v>2064.4659999999999</v>
      </c>
      <c r="AF16" s="18">
        <f t="shared" si="6"/>
        <v>84.257040241612927</v>
      </c>
      <c r="AG16" s="18">
        <v>100</v>
      </c>
      <c r="AH16" s="18">
        <v>50</v>
      </c>
      <c r="AI16" s="18">
        <v>0</v>
      </c>
      <c r="AJ16" s="18">
        <f>AI16*100/AH16</f>
        <v>0</v>
      </c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>
        <v>72889.8</v>
      </c>
      <c r="AV16" s="18">
        <v>36444.9</v>
      </c>
      <c r="AW16" s="18">
        <v>36444.9</v>
      </c>
      <c r="AX16" s="18"/>
      <c r="AY16" s="18"/>
      <c r="AZ16" s="18"/>
      <c r="BA16" s="18"/>
      <c r="BB16" s="18"/>
      <c r="BC16" s="18"/>
      <c r="BD16" s="18"/>
      <c r="BE16" s="18"/>
      <c r="BF16" s="18"/>
      <c r="BG16" s="18">
        <f t="shared" si="17"/>
        <v>700</v>
      </c>
      <c r="BH16" s="18">
        <f t="shared" si="17"/>
        <v>350</v>
      </c>
      <c r="BI16" s="18">
        <f t="shared" si="17"/>
        <v>215</v>
      </c>
      <c r="BJ16" s="18">
        <f t="shared" si="18"/>
        <v>61.428571428571431</v>
      </c>
      <c r="BK16" s="18">
        <v>500</v>
      </c>
      <c r="BL16" s="18">
        <v>250</v>
      </c>
      <c r="BM16" s="18">
        <v>215</v>
      </c>
      <c r="BN16" s="18"/>
      <c r="BO16" s="18"/>
      <c r="BP16" s="18"/>
      <c r="BQ16" s="18"/>
      <c r="BR16" s="18"/>
      <c r="BS16" s="18"/>
      <c r="BT16" s="18">
        <v>200</v>
      </c>
      <c r="BU16" s="18">
        <v>100</v>
      </c>
      <c r="BV16" s="18">
        <v>0</v>
      </c>
      <c r="BW16" s="18"/>
      <c r="BX16" s="18"/>
      <c r="BY16" s="18"/>
      <c r="BZ16" s="18"/>
      <c r="CA16" s="18"/>
      <c r="CB16" s="18"/>
      <c r="CC16" s="18"/>
      <c r="CD16" s="18"/>
      <c r="CE16" s="18"/>
      <c r="CF16" s="18">
        <v>1620</v>
      </c>
      <c r="CG16" s="18">
        <v>405</v>
      </c>
      <c r="CH16" s="18">
        <v>410</v>
      </c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>
        <v>934.8</v>
      </c>
      <c r="CV16" s="18">
        <v>467.4</v>
      </c>
      <c r="CW16" s="18">
        <v>467.42399999999998</v>
      </c>
      <c r="CX16" s="18"/>
      <c r="CY16" s="18">
        <f t="shared" si="7"/>
        <v>85494.6</v>
      </c>
      <c r="CZ16" s="18">
        <f t="shared" si="7"/>
        <v>42342.3</v>
      </c>
      <c r="DA16" s="18">
        <f t="shared" si="7"/>
        <v>41777.296000000002</v>
      </c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>
        <f t="shared" si="8"/>
        <v>0</v>
      </c>
      <c r="DV16" s="18">
        <f t="shared" si="8"/>
        <v>0</v>
      </c>
      <c r="DW16" s="18">
        <f t="shared" si="8"/>
        <v>0</v>
      </c>
    </row>
    <row r="17" spans="1:127" s="12" customFormat="1" ht="18.95" customHeight="1">
      <c r="A17" s="30">
        <v>6</v>
      </c>
      <c r="B17" s="5" t="s">
        <v>7</v>
      </c>
      <c r="C17" s="31">
        <v>1.3</v>
      </c>
      <c r="D17" s="18">
        <v>242.2</v>
      </c>
      <c r="E17" s="18">
        <f t="shared" si="13"/>
        <v>101919</v>
      </c>
      <c r="F17" s="18">
        <f t="shared" si="13"/>
        <v>51658.600000000006</v>
      </c>
      <c r="G17" s="18">
        <f t="shared" si="14"/>
        <v>47244.981000000007</v>
      </c>
      <c r="H17" s="18">
        <f t="shared" si="0"/>
        <v>91.456177674191721</v>
      </c>
      <c r="I17" s="18">
        <f t="shared" si="1"/>
        <v>-101919</v>
      </c>
      <c r="J17" s="18">
        <f t="shared" si="2"/>
        <v>83665.51999999999</v>
      </c>
      <c r="K17" s="18">
        <v>0</v>
      </c>
      <c r="L17" s="18">
        <v>130910.501</v>
      </c>
      <c r="M17" s="18">
        <f t="shared" si="3"/>
        <v>25979</v>
      </c>
      <c r="N17" s="18">
        <f t="shared" si="3"/>
        <v>13900</v>
      </c>
      <c r="O17" s="18">
        <f t="shared" si="3"/>
        <v>9486.3809999999994</v>
      </c>
      <c r="P17" s="18">
        <f t="shared" si="4"/>
        <v>68.247345323741001</v>
      </c>
      <c r="Q17" s="18">
        <f t="shared" si="5"/>
        <v>10700</v>
      </c>
      <c r="R17" s="18">
        <f t="shared" si="5"/>
        <v>6100</v>
      </c>
      <c r="S17" s="18">
        <f t="shared" si="5"/>
        <v>4708.5690000000004</v>
      </c>
      <c r="T17" s="18">
        <f t="shared" si="15"/>
        <v>77.189655737704925</v>
      </c>
      <c r="U17" s="18">
        <v>400</v>
      </c>
      <c r="V17" s="18">
        <v>200</v>
      </c>
      <c r="W17" s="18">
        <v>111.10899999999999</v>
      </c>
      <c r="X17" s="18">
        <f>W17*100/V17</f>
        <v>55.554499999999997</v>
      </c>
      <c r="Y17" s="18">
        <v>10000</v>
      </c>
      <c r="Z17" s="18">
        <v>5900</v>
      </c>
      <c r="AA17" s="18">
        <v>3526.9839999999999</v>
      </c>
      <c r="AB17" s="18">
        <f t="shared" si="16"/>
        <v>59.779389830508471</v>
      </c>
      <c r="AC17" s="18">
        <v>10300</v>
      </c>
      <c r="AD17" s="18">
        <v>5900</v>
      </c>
      <c r="AE17" s="18">
        <v>4597.46</v>
      </c>
      <c r="AF17" s="18">
        <f t="shared" si="6"/>
        <v>77.923050847457631</v>
      </c>
      <c r="AG17" s="18">
        <v>931</v>
      </c>
      <c r="AH17" s="18">
        <v>450</v>
      </c>
      <c r="AI17" s="18">
        <v>227</v>
      </c>
      <c r="AJ17" s="18">
        <f>AI17*100/AH17</f>
        <v>50.444444444444443</v>
      </c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>
        <v>73272.600000000006</v>
      </c>
      <c r="AV17" s="18">
        <v>36636.300000000003</v>
      </c>
      <c r="AW17" s="18">
        <v>36636.300000000003</v>
      </c>
      <c r="AX17" s="18">
        <v>2667.4</v>
      </c>
      <c r="AY17" s="18">
        <v>1122.3</v>
      </c>
      <c r="AZ17" s="18">
        <v>1122.3</v>
      </c>
      <c r="BA17" s="18"/>
      <c r="BB17" s="18"/>
      <c r="BC17" s="18"/>
      <c r="BD17" s="18"/>
      <c r="BE17" s="18"/>
      <c r="BF17" s="18"/>
      <c r="BG17" s="18">
        <f t="shared" si="17"/>
        <v>1100</v>
      </c>
      <c r="BH17" s="18">
        <f t="shared" si="17"/>
        <v>550</v>
      </c>
      <c r="BI17" s="18">
        <f t="shared" si="17"/>
        <v>227.38399999999999</v>
      </c>
      <c r="BJ17" s="18">
        <f t="shared" si="18"/>
        <v>41.342545454545451</v>
      </c>
      <c r="BK17" s="18">
        <v>1100</v>
      </c>
      <c r="BL17" s="18">
        <v>550</v>
      </c>
      <c r="BM17" s="18">
        <v>227.38399999999999</v>
      </c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>
        <v>3248</v>
      </c>
      <c r="CG17" s="18">
        <v>900</v>
      </c>
      <c r="CH17" s="18">
        <v>796.44399999999996</v>
      </c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>
        <f t="shared" si="7"/>
        <v>101919</v>
      </c>
      <c r="CZ17" s="18">
        <f t="shared" si="7"/>
        <v>51658.600000000006</v>
      </c>
      <c r="DA17" s="18">
        <f t="shared" si="7"/>
        <v>47244.981000000007</v>
      </c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>
        <f t="shared" si="8"/>
        <v>0</v>
      </c>
      <c r="DV17" s="18">
        <f t="shared" si="8"/>
        <v>0</v>
      </c>
      <c r="DW17" s="18">
        <f t="shared" si="8"/>
        <v>0</v>
      </c>
    </row>
    <row r="18" spans="1:127" s="12" customFormat="1" ht="18.95" customHeight="1">
      <c r="A18" s="30">
        <v>7</v>
      </c>
      <c r="B18" s="5" t="s">
        <v>8</v>
      </c>
      <c r="C18" s="31">
        <v>93.6</v>
      </c>
      <c r="D18" s="18"/>
      <c r="E18" s="18">
        <f t="shared" si="13"/>
        <v>12399</v>
      </c>
      <c r="F18" s="18">
        <f t="shared" si="13"/>
        <v>6974.7999999999993</v>
      </c>
      <c r="G18" s="18">
        <f t="shared" si="14"/>
        <v>5452.0720000000001</v>
      </c>
      <c r="H18" s="18">
        <f t="shared" si="0"/>
        <v>78.168148190629125</v>
      </c>
      <c r="I18" s="18">
        <f t="shared" si="1"/>
        <v>-12399</v>
      </c>
      <c r="J18" s="18">
        <f t="shared" si="2"/>
        <v>125458.429</v>
      </c>
      <c r="K18" s="18">
        <v>0</v>
      </c>
      <c r="L18" s="18">
        <v>130910.501</v>
      </c>
      <c r="M18" s="18">
        <f t="shared" si="3"/>
        <v>2829.6</v>
      </c>
      <c r="N18" s="18">
        <f t="shared" si="3"/>
        <v>2190.1</v>
      </c>
      <c r="O18" s="18">
        <f t="shared" si="3"/>
        <v>667.37199999999996</v>
      </c>
      <c r="P18" s="18">
        <f t="shared" si="4"/>
        <v>30.472215880553399</v>
      </c>
      <c r="Q18" s="18">
        <f t="shared" si="5"/>
        <v>1907.5</v>
      </c>
      <c r="R18" s="18">
        <f t="shared" si="5"/>
        <v>1842.1</v>
      </c>
      <c r="S18" s="18">
        <f t="shared" si="5"/>
        <v>424.47199999999998</v>
      </c>
      <c r="T18" s="18">
        <f t="shared" si="15"/>
        <v>23.042831550947287</v>
      </c>
      <c r="U18" s="18">
        <v>18</v>
      </c>
      <c r="V18" s="18">
        <v>18</v>
      </c>
      <c r="W18" s="18">
        <v>5.5E-2</v>
      </c>
      <c r="X18" s="18">
        <f>W18*100/V18</f>
        <v>0.30555555555555558</v>
      </c>
      <c r="Y18" s="18">
        <v>901</v>
      </c>
      <c r="Z18" s="18">
        <v>330</v>
      </c>
      <c r="AA18" s="18">
        <v>240.1</v>
      </c>
      <c r="AB18" s="18">
        <f t="shared" si="16"/>
        <v>72.757575757575751</v>
      </c>
      <c r="AC18" s="18">
        <v>1889.5</v>
      </c>
      <c r="AD18" s="18">
        <v>1824.1</v>
      </c>
      <c r="AE18" s="18">
        <v>424.41699999999997</v>
      </c>
      <c r="AF18" s="18">
        <f t="shared" si="6"/>
        <v>23.267200263143469</v>
      </c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>
        <v>9569.4</v>
      </c>
      <c r="AV18" s="18">
        <v>4784.7</v>
      </c>
      <c r="AW18" s="18">
        <v>4784.7</v>
      </c>
      <c r="AX18" s="18"/>
      <c r="AY18" s="18"/>
      <c r="AZ18" s="18"/>
      <c r="BA18" s="18"/>
      <c r="BB18" s="18"/>
      <c r="BC18" s="18"/>
      <c r="BD18" s="18"/>
      <c r="BE18" s="18"/>
      <c r="BF18" s="18"/>
      <c r="BG18" s="18">
        <f t="shared" si="17"/>
        <v>21.1</v>
      </c>
      <c r="BH18" s="18">
        <f t="shared" si="17"/>
        <v>18</v>
      </c>
      <c r="BI18" s="18">
        <f t="shared" si="17"/>
        <v>2.8</v>
      </c>
      <c r="BJ18" s="18">
        <f t="shared" si="18"/>
        <v>15.555555555555555</v>
      </c>
      <c r="BK18" s="18">
        <v>21.1</v>
      </c>
      <c r="BL18" s="18">
        <v>18</v>
      </c>
      <c r="BM18" s="18">
        <v>2.8</v>
      </c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>
        <f t="shared" si="7"/>
        <v>12399</v>
      </c>
      <c r="CZ18" s="18">
        <f t="shared" si="7"/>
        <v>6974.7999999999993</v>
      </c>
      <c r="DA18" s="18">
        <f t="shared" si="7"/>
        <v>5452.0720000000001</v>
      </c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>
        <f t="shared" si="8"/>
        <v>0</v>
      </c>
      <c r="DV18" s="18">
        <f t="shared" si="8"/>
        <v>0</v>
      </c>
      <c r="DW18" s="18">
        <f t="shared" si="8"/>
        <v>0</v>
      </c>
    </row>
    <row r="19" spans="1:127" s="12" customFormat="1" ht="18.95" customHeight="1">
      <c r="A19" s="30">
        <v>8</v>
      </c>
      <c r="B19" s="5" t="s">
        <v>9</v>
      </c>
      <c r="C19" s="31">
        <v>6625.4</v>
      </c>
      <c r="D19" s="18"/>
      <c r="E19" s="18">
        <f t="shared" si="13"/>
        <v>80873.7</v>
      </c>
      <c r="F19" s="18">
        <f t="shared" si="13"/>
        <v>40788.5</v>
      </c>
      <c r="G19" s="18">
        <f t="shared" si="14"/>
        <v>41185.692000000003</v>
      </c>
      <c r="H19" s="18">
        <f t="shared" si="0"/>
        <v>100.97378427743115</v>
      </c>
      <c r="I19" s="18">
        <f t="shared" si="1"/>
        <v>-80873.7</v>
      </c>
      <c r="J19" s="18">
        <f t="shared" si="2"/>
        <v>89724.809000000008</v>
      </c>
      <c r="K19" s="18">
        <v>0</v>
      </c>
      <c r="L19" s="18">
        <v>130910.501</v>
      </c>
      <c r="M19" s="18">
        <f t="shared" si="3"/>
        <v>12982.8</v>
      </c>
      <c r="N19" s="18">
        <f t="shared" si="3"/>
        <v>4843</v>
      </c>
      <c r="O19" s="18">
        <f t="shared" si="3"/>
        <v>5240.192</v>
      </c>
      <c r="P19" s="18">
        <f t="shared" si="4"/>
        <v>108.20136279165806</v>
      </c>
      <c r="Q19" s="18">
        <f t="shared" si="5"/>
        <v>5458.3</v>
      </c>
      <c r="R19" s="18">
        <f t="shared" si="5"/>
        <v>2728</v>
      </c>
      <c r="S19" s="18">
        <f t="shared" si="5"/>
        <v>2901.69</v>
      </c>
      <c r="T19" s="18">
        <f t="shared" si="15"/>
        <v>106.36693548387098</v>
      </c>
      <c r="U19" s="18">
        <v>58.3</v>
      </c>
      <c r="V19" s="18">
        <v>28</v>
      </c>
      <c r="W19" s="18">
        <v>24.218</v>
      </c>
      <c r="X19" s="18">
        <f>W19*100/V19</f>
        <v>86.492857142857147</v>
      </c>
      <c r="Y19" s="18">
        <v>5484.5</v>
      </c>
      <c r="Z19" s="18">
        <v>1500</v>
      </c>
      <c r="AA19" s="18">
        <v>2107.3020000000001</v>
      </c>
      <c r="AB19" s="18">
        <f t="shared" si="16"/>
        <v>140.48680000000002</v>
      </c>
      <c r="AC19" s="18">
        <v>5400</v>
      </c>
      <c r="AD19" s="18">
        <v>2700</v>
      </c>
      <c r="AE19" s="18">
        <v>2877.4720000000002</v>
      </c>
      <c r="AF19" s="18">
        <f t="shared" si="6"/>
        <v>106.57303703703704</v>
      </c>
      <c r="AG19" s="18">
        <v>250</v>
      </c>
      <c r="AH19" s="18">
        <v>125</v>
      </c>
      <c r="AI19" s="18">
        <v>65.7</v>
      </c>
      <c r="AJ19" s="18">
        <f>AI19*100/AH19</f>
        <v>52.56</v>
      </c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>
        <v>63890.9</v>
      </c>
      <c r="AV19" s="18">
        <v>31945.5</v>
      </c>
      <c r="AW19" s="18">
        <v>31945.5</v>
      </c>
      <c r="AX19" s="18"/>
      <c r="AY19" s="18"/>
      <c r="AZ19" s="18"/>
      <c r="BA19" s="18"/>
      <c r="BB19" s="18"/>
      <c r="BC19" s="18"/>
      <c r="BD19" s="18"/>
      <c r="BE19" s="18"/>
      <c r="BF19" s="18"/>
      <c r="BG19" s="18">
        <f t="shared" si="17"/>
        <v>910</v>
      </c>
      <c r="BH19" s="18">
        <f t="shared" si="17"/>
        <v>330</v>
      </c>
      <c r="BI19" s="18">
        <f t="shared" si="17"/>
        <v>73.5</v>
      </c>
      <c r="BJ19" s="18">
        <f t="shared" si="18"/>
        <v>22.272727272727273</v>
      </c>
      <c r="BK19" s="18">
        <v>750</v>
      </c>
      <c r="BL19" s="18">
        <v>250</v>
      </c>
      <c r="BM19" s="18">
        <v>73.5</v>
      </c>
      <c r="BN19" s="18"/>
      <c r="BO19" s="18"/>
      <c r="BP19" s="18"/>
      <c r="BQ19" s="18"/>
      <c r="BR19" s="18"/>
      <c r="BS19" s="18"/>
      <c r="BT19" s="18">
        <v>160</v>
      </c>
      <c r="BU19" s="18">
        <v>80</v>
      </c>
      <c r="BV19" s="18">
        <v>0</v>
      </c>
      <c r="BW19" s="18"/>
      <c r="BX19" s="18"/>
      <c r="BY19" s="18"/>
      <c r="BZ19" s="18"/>
      <c r="CA19" s="18"/>
      <c r="CB19" s="18"/>
      <c r="CC19" s="18"/>
      <c r="CD19" s="18"/>
      <c r="CE19" s="18"/>
      <c r="CF19" s="18">
        <v>880</v>
      </c>
      <c r="CG19" s="18">
        <v>160</v>
      </c>
      <c r="CH19" s="18">
        <v>92</v>
      </c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>
        <f t="shared" si="7"/>
        <v>76873.7</v>
      </c>
      <c r="CZ19" s="18">
        <f t="shared" si="7"/>
        <v>36788.5</v>
      </c>
      <c r="DA19" s="18">
        <f t="shared" si="7"/>
        <v>37185.692000000003</v>
      </c>
      <c r="DB19" s="18"/>
      <c r="DC19" s="18"/>
      <c r="DD19" s="18"/>
      <c r="DE19" s="18">
        <v>4000</v>
      </c>
      <c r="DF19" s="18">
        <v>4000</v>
      </c>
      <c r="DG19" s="18">
        <v>4000</v>
      </c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>
        <f t="shared" si="8"/>
        <v>4000</v>
      </c>
      <c r="DV19" s="18">
        <f t="shared" si="8"/>
        <v>4000</v>
      </c>
      <c r="DW19" s="18">
        <f t="shared" si="8"/>
        <v>4000</v>
      </c>
    </row>
    <row r="20" spans="1:127" s="12" customFormat="1" ht="18.95" customHeight="1">
      <c r="A20" s="30">
        <v>9</v>
      </c>
      <c r="B20" s="5" t="s">
        <v>10</v>
      </c>
      <c r="C20" s="31">
        <v>20</v>
      </c>
      <c r="D20" s="18"/>
      <c r="E20" s="18">
        <f t="shared" si="13"/>
        <v>47484.9</v>
      </c>
      <c r="F20" s="18">
        <f t="shared" si="13"/>
        <v>23740.400000000001</v>
      </c>
      <c r="G20" s="18">
        <f t="shared" si="14"/>
        <v>21678.849000000002</v>
      </c>
      <c r="H20" s="18">
        <f t="shared" si="0"/>
        <v>91.316275210190227</v>
      </c>
      <c r="I20" s="18">
        <f t="shared" si="1"/>
        <v>-47484.9</v>
      </c>
      <c r="J20" s="18">
        <f t="shared" si="2"/>
        <v>109231.652</v>
      </c>
      <c r="K20" s="18">
        <v>0</v>
      </c>
      <c r="L20" s="18">
        <v>130910.501</v>
      </c>
      <c r="M20" s="18">
        <f t="shared" si="3"/>
        <v>8592.1</v>
      </c>
      <c r="N20" s="18">
        <f t="shared" si="3"/>
        <v>3794</v>
      </c>
      <c r="O20" s="18">
        <f t="shared" si="3"/>
        <v>1732.4490000000001</v>
      </c>
      <c r="P20" s="18">
        <f t="shared" si="4"/>
        <v>45.662862414338427</v>
      </c>
      <c r="Q20" s="18">
        <f t="shared" si="5"/>
        <v>3643.1</v>
      </c>
      <c r="R20" s="18">
        <f t="shared" si="5"/>
        <v>1650</v>
      </c>
      <c r="S20" s="18">
        <f t="shared" si="5"/>
        <v>831.32799999999997</v>
      </c>
      <c r="T20" s="18">
        <f t="shared" si="15"/>
        <v>50.383515151515148</v>
      </c>
      <c r="U20" s="18"/>
      <c r="V20" s="18"/>
      <c r="W20" s="18">
        <v>10.238</v>
      </c>
      <c r="X20" s="18"/>
      <c r="Y20" s="18">
        <v>2887</v>
      </c>
      <c r="Z20" s="18">
        <v>1350</v>
      </c>
      <c r="AA20" s="18">
        <v>482.42099999999999</v>
      </c>
      <c r="AB20" s="18">
        <f t="shared" si="16"/>
        <v>35.734888888888889</v>
      </c>
      <c r="AC20" s="18">
        <v>3643.1</v>
      </c>
      <c r="AD20" s="18">
        <v>1650</v>
      </c>
      <c r="AE20" s="18">
        <v>821.09</v>
      </c>
      <c r="AF20" s="18">
        <f t="shared" si="6"/>
        <v>49.763030303030305</v>
      </c>
      <c r="AG20" s="18">
        <v>936</v>
      </c>
      <c r="AH20" s="18">
        <v>420</v>
      </c>
      <c r="AI20" s="18">
        <v>81.8</v>
      </c>
      <c r="AJ20" s="18">
        <f>AI20*100/AH20</f>
        <v>19.476190476190474</v>
      </c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>
        <v>32892.800000000003</v>
      </c>
      <c r="AV20" s="18">
        <v>16446.400000000001</v>
      </c>
      <c r="AW20" s="18">
        <v>16446.400000000001</v>
      </c>
      <c r="AX20" s="18"/>
      <c r="AY20" s="18"/>
      <c r="AZ20" s="18"/>
      <c r="BA20" s="18"/>
      <c r="BB20" s="18"/>
      <c r="BC20" s="18"/>
      <c r="BD20" s="18"/>
      <c r="BE20" s="18"/>
      <c r="BF20" s="18"/>
      <c r="BG20" s="18">
        <f t="shared" si="17"/>
        <v>422</v>
      </c>
      <c r="BH20" s="18">
        <f t="shared" si="17"/>
        <v>200</v>
      </c>
      <c r="BI20" s="18">
        <f t="shared" si="17"/>
        <v>143.9</v>
      </c>
      <c r="BJ20" s="18">
        <f t="shared" si="18"/>
        <v>71.95</v>
      </c>
      <c r="BK20" s="18">
        <v>200</v>
      </c>
      <c r="BL20" s="18">
        <v>89</v>
      </c>
      <c r="BM20" s="18">
        <v>64.900000000000006</v>
      </c>
      <c r="BN20" s="18"/>
      <c r="BO20" s="18"/>
      <c r="BP20" s="18"/>
      <c r="BQ20" s="18"/>
      <c r="BR20" s="18"/>
      <c r="BS20" s="18"/>
      <c r="BT20" s="18">
        <v>222</v>
      </c>
      <c r="BU20" s="18">
        <v>111</v>
      </c>
      <c r="BV20" s="18">
        <v>79</v>
      </c>
      <c r="BW20" s="18"/>
      <c r="BX20" s="18"/>
      <c r="BY20" s="18"/>
      <c r="BZ20" s="18"/>
      <c r="CA20" s="18"/>
      <c r="CB20" s="18"/>
      <c r="CC20" s="18"/>
      <c r="CD20" s="18"/>
      <c r="CE20" s="18"/>
      <c r="CF20" s="18">
        <v>704</v>
      </c>
      <c r="CG20" s="18">
        <v>174</v>
      </c>
      <c r="CH20" s="18">
        <v>193</v>
      </c>
      <c r="CI20" s="18"/>
      <c r="CJ20" s="18"/>
      <c r="CK20" s="18"/>
      <c r="CL20" s="18"/>
      <c r="CM20" s="18"/>
      <c r="CN20" s="18"/>
      <c r="CO20" s="18"/>
      <c r="CP20" s="18"/>
      <c r="CQ20" s="18"/>
      <c r="CR20" s="18">
        <v>6000</v>
      </c>
      <c r="CS20" s="18">
        <v>3500</v>
      </c>
      <c r="CT20" s="18">
        <v>3500</v>
      </c>
      <c r="CU20" s="18"/>
      <c r="CV20" s="18"/>
      <c r="CW20" s="18"/>
      <c r="CX20" s="18"/>
      <c r="CY20" s="18">
        <f t="shared" si="7"/>
        <v>47484.9</v>
      </c>
      <c r="CZ20" s="18">
        <f t="shared" si="7"/>
        <v>23740.400000000001</v>
      </c>
      <c r="DA20" s="18">
        <f t="shared" si="7"/>
        <v>21678.849000000002</v>
      </c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>
        <f t="shared" si="8"/>
        <v>0</v>
      </c>
      <c r="DV20" s="18">
        <f t="shared" si="8"/>
        <v>0</v>
      </c>
      <c r="DW20" s="18">
        <f t="shared" si="8"/>
        <v>0</v>
      </c>
    </row>
    <row r="21" spans="1:127" s="12" customFormat="1" ht="18.95" customHeight="1">
      <c r="A21" s="30">
        <v>10</v>
      </c>
      <c r="B21" s="5" t="s">
        <v>11</v>
      </c>
      <c r="C21" s="31">
        <v>43.5</v>
      </c>
      <c r="D21" s="18"/>
      <c r="E21" s="18">
        <f t="shared" si="13"/>
        <v>11032.1</v>
      </c>
      <c r="F21" s="18">
        <f t="shared" si="13"/>
        <v>7457.3</v>
      </c>
      <c r="G21" s="18">
        <f t="shared" si="14"/>
        <v>6525.7809999999999</v>
      </c>
      <c r="H21" s="18">
        <f t="shared" si="0"/>
        <v>87.50862912850495</v>
      </c>
      <c r="I21" s="18">
        <f t="shared" si="1"/>
        <v>-11032.1</v>
      </c>
      <c r="J21" s="18">
        <f t="shared" si="2"/>
        <v>124384.72</v>
      </c>
      <c r="K21" s="18">
        <v>0</v>
      </c>
      <c r="L21" s="18">
        <v>130910.501</v>
      </c>
      <c r="M21" s="18">
        <f t="shared" si="3"/>
        <v>3774.4999999999995</v>
      </c>
      <c r="N21" s="18">
        <f t="shared" si="3"/>
        <v>2206</v>
      </c>
      <c r="O21" s="18">
        <f t="shared" si="3"/>
        <v>1274.4809999999998</v>
      </c>
      <c r="P21" s="18">
        <f t="shared" si="4"/>
        <v>57.773390752493192</v>
      </c>
      <c r="Q21" s="18">
        <f t="shared" si="5"/>
        <v>1852.3</v>
      </c>
      <c r="R21" s="18">
        <f t="shared" si="5"/>
        <v>1290</v>
      </c>
      <c r="S21" s="18">
        <f t="shared" si="5"/>
        <v>733.99299999999994</v>
      </c>
      <c r="T21" s="18">
        <f t="shared" si="15"/>
        <v>56.898682170542635</v>
      </c>
      <c r="U21" s="18">
        <v>700</v>
      </c>
      <c r="V21" s="18">
        <v>480</v>
      </c>
      <c r="W21" s="18">
        <v>456.18299999999999</v>
      </c>
      <c r="X21" s="18">
        <f>W21*100/V21</f>
        <v>95.038125000000008</v>
      </c>
      <c r="Y21" s="18">
        <v>1338.1</v>
      </c>
      <c r="Z21" s="18">
        <v>570</v>
      </c>
      <c r="AA21" s="18">
        <v>267.88799999999998</v>
      </c>
      <c r="AB21" s="18">
        <f t="shared" si="16"/>
        <v>46.997894736842106</v>
      </c>
      <c r="AC21" s="18">
        <v>1152.3</v>
      </c>
      <c r="AD21" s="18">
        <v>810</v>
      </c>
      <c r="AE21" s="18">
        <v>277.81</v>
      </c>
      <c r="AF21" s="18">
        <f t="shared" si="6"/>
        <v>34.297530864197533</v>
      </c>
      <c r="AG21" s="18">
        <v>12</v>
      </c>
      <c r="AH21" s="18">
        <v>6</v>
      </c>
      <c r="AI21" s="18">
        <v>0</v>
      </c>
      <c r="AJ21" s="18">
        <f>AI21*100/AH21</f>
        <v>0</v>
      </c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>
        <v>4012.6</v>
      </c>
      <c r="AV21" s="18">
        <v>2006.3</v>
      </c>
      <c r="AW21" s="18">
        <v>2006.3</v>
      </c>
      <c r="AX21" s="18">
        <v>3245</v>
      </c>
      <c r="AY21" s="18">
        <v>3245</v>
      </c>
      <c r="AZ21" s="18">
        <v>3245</v>
      </c>
      <c r="BA21" s="18"/>
      <c r="BB21" s="18"/>
      <c r="BC21" s="18"/>
      <c r="BD21" s="18"/>
      <c r="BE21" s="18"/>
      <c r="BF21" s="18"/>
      <c r="BG21" s="18">
        <f t="shared" si="17"/>
        <v>552.1</v>
      </c>
      <c r="BH21" s="18">
        <f t="shared" si="17"/>
        <v>330</v>
      </c>
      <c r="BI21" s="18">
        <f t="shared" si="17"/>
        <v>242.6</v>
      </c>
      <c r="BJ21" s="18">
        <f t="shared" si="18"/>
        <v>73.515151515151516</v>
      </c>
      <c r="BK21" s="18">
        <v>552.1</v>
      </c>
      <c r="BL21" s="18">
        <v>330</v>
      </c>
      <c r="BM21" s="18">
        <v>242.6</v>
      </c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>
        <v>20</v>
      </c>
      <c r="CG21" s="18">
        <v>10</v>
      </c>
      <c r="CH21" s="18">
        <v>30</v>
      </c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>
        <f t="shared" si="7"/>
        <v>11032.1</v>
      </c>
      <c r="CZ21" s="18">
        <f t="shared" si="7"/>
        <v>7457.3</v>
      </c>
      <c r="DA21" s="18">
        <f t="shared" si="7"/>
        <v>6525.7809999999999</v>
      </c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>
        <f t="shared" si="8"/>
        <v>0</v>
      </c>
      <c r="DV21" s="18">
        <f t="shared" si="8"/>
        <v>0</v>
      </c>
      <c r="DW21" s="18">
        <f t="shared" si="8"/>
        <v>0</v>
      </c>
    </row>
    <row r="22" spans="1:127" s="12" customFormat="1" ht="18.95" customHeight="1">
      <c r="A22" s="30">
        <v>11</v>
      </c>
      <c r="B22" s="5" t="s">
        <v>12</v>
      </c>
      <c r="C22" s="31">
        <v>604.29999999999995</v>
      </c>
      <c r="D22" s="18"/>
      <c r="E22" s="18">
        <f t="shared" si="13"/>
        <v>28059.8</v>
      </c>
      <c r="F22" s="18">
        <f t="shared" si="13"/>
        <v>20954.900000000001</v>
      </c>
      <c r="G22" s="18">
        <f t="shared" si="14"/>
        <v>21583.353999999999</v>
      </c>
      <c r="H22" s="18">
        <f t="shared" si="0"/>
        <v>102.99907897436876</v>
      </c>
      <c r="I22" s="18">
        <f t="shared" si="1"/>
        <v>-28059.8</v>
      </c>
      <c r="J22" s="18">
        <f t="shared" si="2"/>
        <v>109327.147</v>
      </c>
      <c r="K22" s="18">
        <v>0</v>
      </c>
      <c r="L22" s="18">
        <v>130910.501</v>
      </c>
      <c r="M22" s="18">
        <f t="shared" si="3"/>
        <v>5500</v>
      </c>
      <c r="N22" s="18">
        <f t="shared" si="3"/>
        <v>2175</v>
      </c>
      <c r="O22" s="18">
        <f t="shared" si="3"/>
        <v>2803.4540000000002</v>
      </c>
      <c r="P22" s="18">
        <f t="shared" si="4"/>
        <v>128.89443678160922</v>
      </c>
      <c r="Q22" s="18">
        <f t="shared" si="5"/>
        <v>800</v>
      </c>
      <c r="R22" s="18">
        <f t="shared" si="5"/>
        <v>200</v>
      </c>
      <c r="S22" s="18">
        <f t="shared" si="5"/>
        <v>364.60400000000004</v>
      </c>
      <c r="T22" s="18">
        <f t="shared" si="15"/>
        <v>182.30200000000002</v>
      </c>
      <c r="U22" s="18"/>
      <c r="V22" s="18"/>
      <c r="W22" s="18">
        <v>2.7589999999999999</v>
      </c>
      <c r="X22" s="18"/>
      <c r="Y22" s="18">
        <v>3500</v>
      </c>
      <c r="Z22" s="18">
        <v>1500</v>
      </c>
      <c r="AA22" s="18">
        <v>1602.52</v>
      </c>
      <c r="AB22" s="18">
        <f t="shared" si="16"/>
        <v>106.83466666666666</v>
      </c>
      <c r="AC22" s="18">
        <v>800</v>
      </c>
      <c r="AD22" s="18">
        <v>200</v>
      </c>
      <c r="AE22" s="18">
        <v>361.84500000000003</v>
      </c>
      <c r="AF22" s="18">
        <f t="shared" si="6"/>
        <v>180.92250000000001</v>
      </c>
      <c r="AG22" s="18">
        <v>50</v>
      </c>
      <c r="AH22" s="18">
        <v>25</v>
      </c>
      <c r="AI22" s="18">
        <v>29.7</v>
      </c>
      <c r="AJ22" s="18">
        <f>AI22*100/AH22</f>
        <v>118.8</v>
      </c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>
        <v>7559.8</v>
      </c>
      <c r="AV22" s="18">
        <v>3779.9</v>
      </c>
      <c r="AW22" s="18">
        <v>3779.9</v>
      </c>
      <c r="AX22" s="18"/>
      <c r="AY22" s="18"/>
      <c r="AZ22" s="18"/>
      <c r="BA22" s="18"/>
      <c r="BB22" s="18"/>
      <c r="BC22" s="18"/>
      <c r="BD22" s="18"/>
      <c r="BE22" s="18"/>
      <c r="BF22" s="18"/>
      <c r="BG22" s="18">
        <f t="shared" si="17"/>
        <v>1150</v>
      </c>
      <c r="BH22" s="18">
        <f t="shared" si="17"/>
        <v>450</v>
      </c>
      <c r="BI22" s="18">
        <f t="shared" si="17"/>
        <v>806.63</v>
      </c>
      <c r="BJ22" s="18">
        <f t="shared" si="18"/>
        <v>179.25111111111113</v>
      </c>
      <c r="BK22" s="18">
        <v>1150</v>
      </c>
      <c r="BL22" s="18">
        <v>450</v>
      </c>
      <c r="BM22" s="18">
        <v>806.63</v>
      </c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>
        <f t="shared" si="7"/>
        <v>13059.8</v>
      </c>
      <c r="CZ22" s="18">
        <f t="shared" si="7"/>
        <v>5954.9</v>
      </c>
      <c r="DA22" s="18">
        <f t="shared" si="7"/>
        <v>6583.3540000000003</v>
      </c>
      <c r="DB22" s="18"/>
      <c r="DC22" s="18"/>
      <c r="DD22" s="18"/>
      <c r="DE22" s="18">
        <v>15000</v>
      </c>
      <c r="DF22" s="18">
        <v>15000</v>
      </c>
      <c r="DG22" s="18">
        <v>15000</v>
      </c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>
        <f t="shared" si="8"/>
        <v>15000</v>
      </c>
      <c r="DV22" s="18">
        <f t="shared" si="8"/>
        <v>15000</v>
      </c>
      <c r="DW22" s="18">
        <f t="shared" si="8"/>
        <v>15000</v>
      </c>
    </row>
    <row r="23" spans="1:127" s="12" customFormat="1" ht="18.95" customHeight="1">
      <c r="A23" s="30">
        <v>12</v>
      </c>
      <c r="B23" s="5" t="s">
        <v>13</v>
      </c>
      <c r="C23" s="31">
        <v>1410.8</v>
      </c>
      <c r="D23" s="18"/>
      <c r="E23" s="18">
        <f t="shared" si="13"/>
        <v>7019.2999999999993</v>
      </c>
      <c r="F23" s="18">
        <f t="shared" si="13"/>
        <v>3471</v>
      </c>
      <c r="G23" s="18">
        <f t="shared" si="14"/>
        <v>3195.5</v>
      </c>
      <c r="H23" s="18">
        <f t="shared" si="0"/>
        <v>92.062806107749935</v>
      </c>
      <c r="I23" s="18">
        <f t="shared" si="1"/>
        <v>-7019.2999999999993</v>
      </c>
      <c r="J23" s="18">
        <f t="shared" si="2"/>
        <v>127715.001</v>
      </c>
      <c r="K23" s="18">
        <v>0</v>
      </c>
      <c r="L23" s="18">
        <v>130910.501</v>
      </c>
      <c r="M23" s="18">
        <f t="shared" si="3"/>
        <v>1211.4000000000001</v>
      </c>
      <c r="N23" s="18">
        <f t="shared" si="3"/>
        <v>567</v>
      </c>
      <c r="O23" s="18">
        <f t="shared" si="3"/>
        <v>291.5</v>
      </c>
      <c r="P23" s="18">
        <f t="shared" si="4"/>
        <v>51.410934744268076</v>
      </c>
      <c r="Q23" s="18">
        <f t="shared" si="5"/>
        <v>380</v>
      </c>
      <c r="R23" s="18">
        <f t="shared" si="5"/>
        <v>100</v>
      </c>
      <c r="S23" s="18">
        <f t="shared" si="5"/>
        <v>172.5</v>
      </c>
      <c r="T23" s="18">
        <f t="shared" si="15"/>
        <v>172.5</v>
      </c>
      <c r="U23" s="18"/>
      <c r="V23" s="18"/>
      <c r="W23" s="18"/>
      <c r="X23" s="18"/>
      <c r="Y23" s="18">
        <v>596.4</v>
      </c>
      <c r="Z23" s="18">
        <v>250</v>
      </c>
      <c r="AA23" s="18">
        <v>89</v>
      </c>
      <c r="AB23" s="18">
        <f t="shared" si="16"/>
        <v>35.6</v>
      </c>
      <c r="AC23" s="18">
        <v>380</v>
      </c>
      <c r="AD23" s="18">
        <v>100</v>
      </c>
      <c r="AE23" s="18">
        <v>172.5</v>
      </c>
      <c r="AF23" s="18">
        <f t="shared" si="6"/>
        <v>172.5</v>
      </c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>
        <v>5807.9</v>
      </c>
      <c r="AV23" s="18">
        <v>2904</v>
      </c>
      <c r="AW23" s="18">
        <v>2904</v>
      </c>
      <c r="AX23" s="18"/>
      <c r="AY23" s="18"/>
      <c r="AZ23" s="18"/>
      <c r="BA23" s="18"/>
      <c r="BB23" s="18"/>
      <c r="BC23" s="18"/>
      <c r="BD23" s="18"/>
      <c r="BE23" s="18"/>
      <c r="BF23" s="18"/>
      <c r="BG23" s="18">
        <f t="shared" si="17"/>
        <v>235</v>
      </c>
      <c r="BH23" s="18">
        <f t="shared" si="17"/>
        <v>217</v>
      </c>
      <c r="BI23" s="18">
        <f t="shared" si="17"/>
        <v>30</v>
      </c>
      <c r="BJ23" s="18">
        <f t="shared" si="18"/>
        <v>13.82488479262673</v>
      </c>
      <c r="BK23" s="18">
        <v>235</v>
      </c>
      <c r="BL23" s="18">
        <v>217</v>
      </c>
      <c r="BM23" s="18">
        <v>30</v>
      </c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>
        <f t="shared" si="7"/>
        <v>7019.2999999999993</v>
      </c>
      <c r="CZ23" s="18">
        <f t="shared" si="7"/>
        <v>3471</v>
      </c>
      <c r="DA23" s="18">
        <f t="shared" si="7"/>
        <v>3195.5</v>
      </c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>
        <f t="shared" si="8"/>
        <v>0</v>
      </c>
      <c r="DV23" s="18">
        <f t="shared" si="8"/>
        <v>0</v>
      </c>
      <c r="DW23" s="18">
        <f t="shared" si="8"/>
        <v>0</v>
      </c>
    </row>
    <row r="24" spans="1:127" s="3" customFormat="1" ht="18.95" customHeight="1">
      <c r="A24" s="30">
        <v>13</v>
      </c>
      <c r="B24" s="5" t="s">
        <v>14</v>
      </c>
      <c r="C24" s="31">
        <v>1763.3</v>
      </c>
      <c r="D24" s="18"/>
      <c r="E24" s="18">
        <f t="shared" si="13"/>
        <v>15472.900000000001</v>
      </c>
      <c r="F24" s="18">
        <f t="shared" si="13"/>
        <v>7734.9</v>
      </c>
      <c r="G24" s="18">
        <f t="shared" si="14"/>
        <v>7199.5429999999997</v>
      </c>
      <c r="H24" s="18">
        <f t="shared" si="0"/>
        <v>93.078682335906095</v>
      </c>
      <c r="I24" s="18">
        <f t="shared" si="1"/>
        <v>-15472.900000000001</v>
      </c>
      <c r="J24" s="18">
        <f t="shared" si="2"/>
        <v>123710.958</v>
      </c>
      <c r="K24" s="18">
        <v>0</v>
      </c>
      <c r="L24" s="18">
        <v>130910.501</v>
      </c>
      <c r="M24" s="18">
        <f t="shared" si="3"/>
        <v>3120.3</v>
      </c>
      <c r="N24" s="18">
        <f t="shared" si="3"/>
        <v>1558.6</v>
      </c>
      <c r="O24" s="18">
        <f t="shared" si="3"/>
        <v>1023.2430000000001</v>
      </c>
      <c r="P24" s="18">
        <f t="shared" si="4"/>
        <v>65.651417939176199</v>
      </c>
      <c r="Q24" s="18">
        <f t="shared" si="5"/>
        <v>927.3</v>
      </c>
      <c r="R24" s="18">
        <f t="shared" si="5"/>
        <v>463.6</v>
      </c>
      <c r="S24" s="18">
        <f t="shared" si="5"/>
        <v>304.89300000000003</v>
      </c>
      <c r="T24" s="18">
        <f t="shared" si="15"/>
        <v>65.766393442622956</v>
      </c>
      <c r="U24" s="18">
        <v>15.3</v>
      </c>
      <c r="V24" s="18">
        <v>7.6</v>
      </c>
      <c r="W24" s="18">
        <v>3.3000000000000002E-2</v>
      </c>
      <c r="X24" s="18">
        <f>W24*100/V24</f>
        <v>0.43421052631578955</v>
      </c>
      <c r="Y24" s="18">
        <v>1603</v>
      </c>
      <c r="Z24" s="18">
        <v>800</v>
      </c>
      <c r="AA24" s="18">
        <v>595.15</v>
      </c>
      <c r="AB24" s="18">
        <f t="shared" si="16"/>
        <v>74.393749999999997</v>
      </c>
      <c r="AC24" s="18">
        <v>912</v>
      </c>
      <c r="AD24" s="18">
        <v>456</v>
      </c>
      <c r="AE24" s="18">
        <v>304.86</v>
      </c>
      <c r="AF24" s="18">
        <f t="shared" si="6"/>
        <v>66.85526315789474</v>
      </c>
      <c r="AG24" s="18">
        <v>120</v>
      </c>
      <c r="AH24" s="18">
        <v>60</v>
      </c>
      <c r="AI24" s="18">
        <v>0</v>
      </c>
      <c r="AJ24" s="18">
        <f>AI24*100/AH24</f>
        <v>0</v>
      </c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>
        <v>12352.6</v>
      </c>
      <c r="AV24" s="18">
        <v>6176.3</v>
      </c>
      <c r="AW24" s="18">
        <v>6176.3</v>
      </c>
      <c r="AX24" s="18"/>
      <c r="AY24" s="18"/>
      <c r="AZ24" s="18"/>
      <c r="BA24" s="18"/>
      <c r="BB24" s="18"/>
      <c r="BC24" s="18"/>
      <c r="BD24" s="18"/>
      <c r="BE24" s="18"/>
      <c r="BF24" s="18"/>
      <c r="BG24" s="18">
        <f t="shared" si="17"/>
        <v>450</v>
      </c>
      <c r="BH24" s="18">
        <f t="shared" si="17"/>
        <v>225</v>
      </c>
      <c r="BI24" s="18">
        <f t="shared" si="17"/>
        <v>111.2</v>
      </c>
      <c r="BJ24" s="18">
        <f t="shared" si="18"/>
        <v>49.422222222222224</v>
      </c>
      <c r="BK24" s="18">
        <v>450</v>
      </c>
      <c r="BL24" s="18">
        <v>225</v>
      </c>
      <c r="BM24" s="18">
        <v>111.2</v>
      </c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>
        <v>20</v>
      </c>
      <c r="CG24" s="18">
        <v>10</v>
      </c>
      <c r="CH24" s="18">
        <v>12</v>
      </c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>
        <f t="shared" si="7"/>
        <v>15472.900000000001</v>
      </c>
      <c r="CZ24" s="18">
        <f t="shared" si="7"/>
        <v>7734.9</v>
      </c>
      <c r="DA24" s="18">
        <f t="shared" si="7"/>
        <v>7199.5429999999997</v>
      </c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>
        <f t="shared" si="8"/>
        <v>0</v>
      </c>
      <c r="DV24" s="18">
        <f t="shared" si="8"/>
        <v>0</v>
      </c>
      <c r="DW24" s="18">
        <f t="shared" si="8"/>
        <v>0</v>
      </c>
    </row>
    <row r="25" spans="1:127" s="3" customFormat="1" ht="18.95" customHeight="1">
      <c r="A25" s="30">
        <v>14</v>
      </c>
      <c r="B25" s="5" t="s">
        <v>15</v>
      </c>
      <c r="C25" s="31">
        <v>633.79999999999995</v>
      </c>
      <c r="D25" s="18"/>
      <c r="E25" s="18">
        <f t="shared" si="13"/>
        <v>39494.699999999997</v>
      </c>
      <c r="F25" s="18">
        <f t="shared" si="13"/>
        <v>20284.2</v>
      </c>
      <c r="G25" s="18">
        <f t="shared" si="14"/>
        <v>18432.252999999997</v>
      </c>
      <c r="H25" s="18">
        <f t="shared" si="0"/>
        <v>90.870002267774893</v>
      </c>
      <c r="I25" s="18">
        <f t="shared" si="1"/>
        <v>-39494.699999999997</v>
      </c>
      <c r="J25" s="18">
        <f t="shared" si="2"/>
        <v>112478.24800000001</v>
      </c>
      <c r="K25" s="18">
        <v>0</v>
      </c>
      <c r="L25" s="18">
        <v>130910.501</v>
      </c>
      <c r="M25" s="18">
        <f t="shared" si="3"/>
        <v>7853.2</v>
      </c>
      <c r="N25" s="18">
        <f t="shared" si="3"/>
        <v>4463.5</v>
      </c>
      <c r="O25" s="18">
        <f t="shared" si="3"/>
        <v>2611.5529999999999</v>
      </c>
      <c r="P25" s="18">
        <f t="shared" si="4"/>
        <v>58.509084798924604</v>
      </c>
      <c r="Q25" s="18">
        <f t="shared" si="5"/>
        <v>2997.6</v>
      </c>
      <c r="R25" s="18">
        <f t="shared" si="5"/>
        <v>1650</v>
      </c>
      <c r="S25" s="18">
        <f t="shared" si="5"/>
        <v>1484.3709999999999</v>
      </c>
      <c r="T25" s="18">
        <f t="shared" si="15"/>
        <v>89.961878787878774</v>
      </c>
      <c r="U25" s="18"/>
      <c r="V25" s="18"/>
      <c r="W25" s="18">
        <v>0.126</v>
      </c>
      <c r="X25" s="18"/>
      <c r="Y25" s="18">
        <v>2613.9</v>
      </c>
      <c r="Z25" s="18">
        <v>1600</v>
      </c>
      <c r="AA25" s="18">
        <v>624.78200000000004</v>
      </c>
      <c r="AB25" s="18">
        <f t="shared" si="16"/>
        <v>39.048875000000002</v>
      </c>
      <c r="AC25" s="18">
        <v>2997.6</v>
      </c>
      <c r="AD25" s="18">
        <v>1650</v>
      </c>
      <c r="AE25" s="18">
        <v>1484.2449999999999</v>
      </c>
      <c r="AF25" s="18">
        <f t="shared" si="6"/>
        <v>89.954242424242423</v>
      </c>
      <c r="AG25" s="18">
        <v>40</v>
      </c>
      <c r="AH25" s="18">
        <v>20</v>
      </c>
      <c r="AI25" s="18">
        <v>0</v>
      </c>
      <c r="AJ25" s="18">
        <f>AI25*100/AH25</f>
        <v>0</v>
      </c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>
        <v>31641.5</v>
      </c>
      <c r="AV25" s="18">
        <v>15820.7</v>
      </c>
      <c r="AW25" s="18">
        <v>15820.7</v>
      </c>
      <c r="AX25" s="18"/>
      <c r="AY25" s="18"/>
      <c r="AZ25" s="18"/>
      <c r="BA25" s="18"/>
      <c r="BB25" s="18"/>
      <c r="BC25" s="18"/>
      <c r="BD25" s="18"/>
      <c r="BE25" s="18"/>
      <c r="BF25" s="18"/>
      <c r="BG25" s="18">
        <f t="shared" si="17"/>
        <v>1501.7</v>
      </c>
      <c r="BH25" s="18">
        <f t="shared" si="17"/>
        <v>943.5</v>
      </c>
      <c r="BI25" s="18">
        <f t="shared" si="17"/>
        <v>257.60000000000002</v>
      </c>
      <c r="BJ25" s="18">
        <f t="shared" si="18"/>
        <v>27.302596714361421</v>
      </c>
      <c r="BK25" s="18">
        <v>1403.5</v>
      </c>
      <c r="BL25" s="18">
        <v>894.5</v>
      </c>
      <c r="BM25" s="18">
        <v>198</v>
      </c>
      <c r="BN25" s="18"/>
      <c r="BO25" s="18"/>
      <c r="BP25" s="18"/>
      <c r="BQ25" s="18"/>
      <c r="BR25" s="18"/>
      <c r="BS25" s="18"/>
      <c r="BT25" s="18">
        <v>98.2</v>
      </c>
      <c r="BU25" s="18">
        <v>49</v>
      </c>
      <c r="BV25" s="18">
        <v>59.6</v>
      </c>
      <c r="BW25" s="18"/>
      <c r="BX25" s="18"/>
      <c r="BY25" s="18"/>
      <c r="BZ25" s="18"/>
      <c r="CA25" s="18"/>
      <c r="CB25" s="18"/>
      <c r="CC25" s="18"/>
      <c r="CD25" s="18"/>
      <c r="CE25" s="18"/>
      <c r="CF25" s="18">
        <v>700</v>
      </c>
      <c r="CG25" s="18">
        <v>250</v>
      </c>
      <c r="CH25" s="18">
        <v>244.8</v>
      </c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>
        <f t="shared" si="7"/>
        <v>39494.699999999997</v>
      </c>
      <c r="CZ25" s="18">
        <f t="shared" si="7"/>
        <v>20284.2</v>
      </c>
      <c r="DA25" s="18">
        <f t="shared" si="7"/>
        <v>18432.252999999997</v>
      </c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>
        <f t="shared" si="8"/>
        <v>0</v>
      </c>
      <c r="DV25" s="18">
        <f t="shared" si="8"/>
        <v>0</v>
      </c>
      <c r="DW25" s="18">
        <f t="shared" si="8"/>
        <v>0</v>
      </c>
    </row>
    <row r="26" spans="1:127" s="3" customFormat="1" ht="18.95" customHeight="1">
      <c r="A26" s="30">
        <v>15</v>
      </c>
      <c r="B26" s="5" t="s">
        <v>16</v>
      </c>
      <c r="C26" s="31">
        <v>1238.0999999999999</v>
      </c>
      <c r="D26" s="18"/>
      <c r="E26" s="18">
        <f t="shared" si="13"/>
        <v>11265.4</v>
      </c>
      <c r="F26" s="18">
        <f t="shared" si="13"/>
        <v>5529.9</v>
      </c>
      <c r="G26" s="18">
        <f t="shared" si="14"/>
        <v>5502.5789999999997</v>
      </c>
      <c r="H26" s="18">
        <f t="shared" si="0"/>
        <v>99.505940432919232</v>
      </c>
      <c r="I26" s="18">
        <f t="shared" si="1"/>
        <v>-11265.4</v>
      </c>
      <c r="J26" s="18">
        <f t="shared" si="2"/>
        <v>125407.92200000001</v>
      </c>
      <c r="K26" s="18">
        <v>0</v>
      </c>
      <c r="L26" s="18">
        <v>130910.501</v>
      </c>
      <c r="M26" s="18">
        <f t="shared" si="3"/>
        <v>2394.6</v>
      </c>
      <c r="N26" s="18">
        <f t="shared" si="3"/>
        <v>1094.5</v>
      </c>
      <c r="O26" s="18">
        <f t="shared" si="3"/>
        <v>1067.1790000000001</v>
      </c>
      <c r="P26" s="18">
        <f t="shared" si="4"/>
        <v>97.503791685701245</v>
      </c>
      <c r="Q26" s="18">
        <f t="shared" si="5"/>
        <v>551</v>
      </c>
      <c r="R26" s="18">
        <f t="shared" si="5"/>
        <v>200.5</v>
      </c>
      <c r="S26" s="18">
        <f t="shared" si="5"/>
        <v>172.37899999999999</v>
      </c>
      <c r="T26" s="18">
        <f t="shared" si="15"/>
        <v>85.974563591022431</v>
      </c>
      <c r="U26" s="18">
        <v>1</v>
      </c>
      <c r="V26" s="18">
        <v>0.5</v>
      </c>
      <c r="W26" s="18">
        <v>0.129</v>
      </c>
      <c r="X26" s="18">
        <f>W26*100/V26</f>
        <v>25.8</v>
      </c>
      <c r="Y26" s="18">
        <v>1569.6</v>
      </c>
      <c r="Z26" s="18">
        <v>784</v>
      </c>
      <c r="AA26" s="18">
        <v>784.8</v>
      </c>
      <c r="AB26" s="18">
        <f t="shared" si="16"/>
        <v>100.10204081632654</v>
      </c>
      <c r="AC26" s="18">
        <v>550</v>
      </c>
      <c r="AD26" s="18">
        <v>200</v>
      </c>
      <c r="AE26" s="18">
        <v>172.25</v>
      </c>
      <c r="AF26" s="18">
        <f t="shared" si="6"/>
        <v>86.125</v>
      </c>
      <c r="AG26" s="18">
        <v>24</v>
      </c>
      <c r="AH26" s="18">
        <v>0</v>
      </c>
      <c r="AI26" s="18">
        <v>0</v>
      </c>
      <c r="AJ26" s="18">
        <v>0</v>
      </c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>
        <v>8870.7999999999993</v>
      </c>
      <c r="AV26" s="18">
        <v>4435.3999999999996</v>
      </c>
      <c r="AW26" s="18">
        <v>4435.3999999999996</v>
      </c>
      <c r="AX26" s="18"/>
      <c r="AY26" s="18"/>
      <c r="AZ26" s="18"/>
      <c r="BA26" s="18"/>
      <c r="BB26" s="18"/>
      <c r="BC26" s="18"/>
      <c r="BD26" s="18"/>
      <c r="BE26" s="18"/>
      <c r="BF26" s="18"/>
      <c r="BG26" s="18">
        <f t="shared" si="17"/>
        <v>250</v>
      </c>
      <c r="BH26" s="18">
        <f t="shared" si="17"/>
        <v>110</v>
      </c>
      <c r="BI26" s="18">
        <f t="shared" si="17"/>
        <v>110</v>
      </c>
      <c r="BJ26" s="18">
        <v>0</v>
      </c>
      <c r="BK26" s="18">
        <v>250</v>
      </c>
      <c r="BL26" s="18">
        <v>110</v>
      </c>
      <c r="BM26" s="18">
        <v>110</v>
      </c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>
        <f t="shared" si="7"/>
        <v>11265.4</v>
      </c>
      <c r="CZ26" s="18">
        <f t="shared" si="7"/>
        <v>5529.9</v>
      </c>
      <c r="DA26" s="18">
        <f t="shared" si="7"/>
        <v>5502.5789999999997</v>
      </c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>
        <f t="shared" si="8"/>
        <v>0</v>
      </c>
      <c r="DV26" s="18">
        <f t="shared" si="8"/>
        <v>0</v>
      </c>
      <c r="DW26" s="18">
        <f t="shared" si="8"/>
        <v>0</v>
      </c>
    </row>
    <row r="27" spans="1:127" s="3" customFormat="1" ht="18.95" customHeight="1">
      <c r="A27" s="30">
        <v>16</v>
      </c>
      <c r="B27" s="5" t="s">
        <v>17</v>
      </c>
      <c r="C27" s="31">
        <v>3167.9</v>
      </c>
      <c r="D27" s="18"/>
      <c r="E27" s="18">
        <f t="shared" si="13"/>
        <v>7532.9000000000005</v>
      </c>
      <c r="F27" s="18">
        <f t="shared" si="13"/>
        <v>3854.2000000000003</v>
      </c>
      <c r="G27" s="18">
        <f t="shared" si="14"/>
        <v>3723.87</v>
      </c>
      <c r="H27" s="18">
        <f t="shared" si="0"/>
        <v>96.618494110321194</v>
      </c>
      <c r="I27" s="18">
        <f t="shared" si="1"/>
        <v>-7532.9000000000005</v>
      </c>
      <c r="J27" s="18">
        <f t="shared" si="2"/>
        <v>127186.63100000001</v>
      </c>
      <c r="K27" s="18">
        <v>0</v>
      </c>
      <c r="L27" s="18">
        <v>130910.501</v>
      </c>
      <c r="M27" s="18">
        <f t="shared" si="3"/>
        <v>841.30000000000007</v>
      </c>
      <c r="N27" s="18">
        <f t="shared" si="3"/>
        <v>508.3</v>
      </c>
      <c r="O27" s="18">
        <f t="shared" si="3"/>
        <v>377.97</v>
      </c>
      <c r="P27" s="18">
        <f t="shared" si="4"/>
        <v>74.3596301396813</v>
      </c>
      <c r="Q27" s="18">
        <f t="shared" si="5"/>
        <v>524.70000000000005</v>
      </c>
      <c r="R27" s="18">
        <f t="shared" si="5"/>
        <v>350</v>
      </c>
      <c r="S27" s="18">
        <f t="shared" si="5"/>
        <v>219.67</v>
      </c>
      <c r="T27" s="18">
        <f t="shared" si="15"/>
        <v>62.762857142857143</v>
      </c>
      <c r="U27" s="18"/>
      <c r="V27" s="18"/>
      <c r="W27" s="18"/>
      <c r="X27" s="18"/>
      <c r="Y27" s="18">
        <v>316.60000000000002</v>
      </c>
      <c r="Z27" s="18">
        <v>158.30000000000001</v>
      </c>
      <c r="AA27" s="18">
        <v>158.30000000000001</v>
      </c>
      <c r="AB27" s="18">
        <f t="shared" si="16"/>
        <v>100</v>
      </c>
      <c r="AC27" s="18">
        <v>524.70000000000005</v>
      </c>
      <c r="AD27" s="18">
        <v>350</v>
      </c>
      <c r="AE27" s="18">
        <v>219.67</v>
      </c>
      <c r="AF27" s="18">
        <f t="shared" si="6"/>
        <v>62.762857142857143</v>
      </c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>
        <v>6691.6</v>
      </c>
      <c r="AV27" s="18">
        <v>3345.9</v>
      </c>
      <c r="AW27" s="18">
        <v>3345.9</v>
      </c>
      <c r="AX27" s="18"/>
      <c r="AY27" s="18"/>
      <c r="AZ27" s="18"/>
      <c r="BA27" s="18"/>
      <c r="BB27" s="18"/>
      <c r="BC27" s="18"/>
      <c r="BD27" s="18"/>
      <c r="BE27" s="18"/>
      <c r="BF27" s="18"/>
      <c r="BG27" s="18">
        <f t="shared" si="17"/>
        <v>0</v>
      </c>
      <c r="BH27" s="18">
        <f t="shared" si="17"/>
        <v>0</v>
      </c>
      <c r="BI27" s="18">
        <f t="shared" si="17"/>
        <v>0</v>
      </c>
      <c r="BJ27" s="18">
        <v>0</v>
      </c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>
        <f t="shared" si="7"/>
        <v>7532.9000000000005</v>
      </c>
      <c r="CZ27" s="18">
        <f t="shared" si="7"/>
        <v>3854.2000000000003</v>
      </c>
      <c r="DA27" s="18">
        <f t="shared" si="7"/>
        <v>3723.87</v>
      </c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>
        <f t="shared" si="8"/>
        <v>0</v>
      </c>
      <c r="DV27" s="18">
        <f t="shared" si="8"/>
        <v>0</v>
      </c>
      <c r="DW27" s="18">
        <f t="shared" si="8"/>
        <v>0</v>
      </c>
    </row>
    <row r="28" spans="1:127" s="3" customFormat="1" ht="18.95" customHeight="1">
      <c r="A28" s="30">
        <v>17</v>
      </c>
      <c r="B28" s="5" t="s">
        <v>18</v>
      </c>
      <c r="C28" s="31">
        <v>17</v>
      </c>
      <c r="D28" s="18"/>
      <c r="E28" s="18">
        <f t="shared" si="13"/>
        <v>31432</v>
      </c>
      <c r="F28" s="18">
        <f t="shared" si="13"/>
        <v>15303.5</v>
      </c>
      <c r="G28" s="18">
        <f t="shared" si="14"/>
        <v>15340.145</v>
      </c>
      <c r="H28" s="18">
        <f t="shared" si="0"/>
        <v>100.23945502662789</v>
      </c>
      <c r="I28" s="18">
        <f t="shared" si="1"/>
        <v>-31432</v>
      </c>
      <c r="J28" s="18">
        <f t="shared" si="2"/>
        <v>115570.356</v>
      </c>
      <c r="K28" s="18">
        <v>0</v>
      </c>
      <c r="L28" s="18">
        <v>130910.501</v>
      </c>
      <c r="M28" s="18">
        <f t="shared" si="3"/>
        <v>8405</v>
      </c>
      <c r="N28" s="18">
        <f t="shared" si="3"/>
        <v>3790</v>
      </c>
      <c r="O28" s="18">
        <f t="shared" si="3"/>
        <v>3826.645</v>
      </c>
      <c r="P28" s="18">
        <f t="shared" si="4"/>
        <v>100.96688654353562</v>
      </c>
      <c r="Q28" s="18">
        <f t="shared" si="5"/>
        <v>2615</v>
      </c>
      <c r="R28" s="18">
        <f t="shared" si="5"/>
        <v>1015</v>
      </c>
      <c r="S28" s="18">
        <f t="shared" si="5"/>
        <v>1473.1849999999999</v>
      </c>
      <c r="T28" s="18">
        <f t="shared" si="15"/>
        <v>145.14137931034483</v>
      </c>
      <c r="U28" s="18">
        <v>15</v>
      </c>
      <c r="V28" s="18">
        <v>15</v>
      </c>
      <c r="W28" s="18">
        <v>8.1050000000000004</v>
      </c>
      <c r="X28" s="18">
        <f>W28*100/V28</f>
        <v>54.033333333333331</v>
      </c>
      <c r="Y28" s="18">
        <v>2500</v>
      </c>
      <c r="Z28" s="18">
        <v>1400</v>
      </c>
      <c r="AA28" s="18">
        <v>1190.25</v>
      </c>
      <c r="AB28" s="18">
        <f>AA28*100/Z28</f>
        <v>85.017857142857139</v>
      </c>
      <c r="AC28" s="18">
        <v>2600</v>
      </c>
      <c r="AD28" s="18">
        <v>1000</v>
      </c>
      <c r="AE28" s="18">
        <v>1465.08</v>
      </c>
      <c r="AF28" s="18">
        <f>AE28*100/AD28</f>
        <v>146.50800000000001</v>
      </c>
      <c r="AG28" s="18">
        <v>350</v>
      </c>
      <c r="AH28" s="18">
        <v>225</v>
      </c>
      <c r="AI28" s="18">
        <v>37.5</v>
      </c>
      <c r="AJ28" s="18">
        <f>AI28*100/AH28</f>
        <v>16.666666666666668</v>
      </c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>
        <v>23027</v>
      </c>
      <c r="AV28" s="18">
        <v>11513.5</v>
      </c>
      <c r="AW28" s="18">
        <v>11513.5</v>
      </c>
      <c r="AX28" s="18"/>
      <c r="AY28" s="18"/>
      <c r="AZ28" s="18"/>
      <c r="BA28" s="18"/>
      <c r="BB28" s="18"/>
      <c r="BC28" s="18"/>
      <c r="BD28" s="18"/>
      <c r="BE28" s="18"/>
      <c r="BF28" s="18"/>
      <c r="BG28" s="18">
        <f t="shared" si="17"/>
        <v>2100</v>
      </c>
      <c r="BH28" s="18">
        <f t="shared" si="17"/>
        <v>850</v>
      </c>
      <c r="BI28" s="18">
        <f t="shared" si="17"/>
        <v>770.21</v>
      </c>
      <c r="BJ28" s="18">
        <f t="shared" si="18"/>
        <v>90.612941176470599</v>
      </c>
      <c r="BK28" s="18">
        <v>2100</v>
      </c>
      <c r="BL28" s="18">
        <v>850</v>
      </c>
      <c r="BM28" s="18">
        <v>770.21</v>
      </c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>
        <v>840</v>
      </c>
      <c r="CG28" s="18">
        <v>300</v>
      </c>
      <c r="CH28" s="18">
        <v>355.5</v>
      </c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>
        <f t="shared" si="7"/>
        <v>31432</v>
      </c>
      <c r="CZ28" s="18">
        <f t="shared" si="7"/>
        <v>15303.5</v>
      </c>
      <c r="DA28" s="18">
        <f t="shared" si="7"/>
        <v>15340.145</v>
      </c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>
        <f t="shared" ref="DU28:DW51" si="19">DB28+DE28+DH28+DK28+DN28+DQ28</f>
        <v>0</v>
      </c>
      <c r="DV28" s="18">
        <f t="shared" si="19"/>
        <v>0</v>
      </c>
      <c r="DW28" s="18">
        <f t="shared" si="19"/>
        <v>0</v>
      </c>
    </row>
    <row r="29" spans="1:127" s="3" customFormat="1" ht="18.95" customHeight="1">
      <c r="A29" s="30">
        <v>18</v>
      </c>
      <c r="B29" s="5" t="s">
        <v>19</v>
      </c>
      <c r="C29" s="31">
        <v>26110.799999999999</v>
      </c>
      <c r="D29" s="18">
        <v>233</v>
      </c>
      <c r="E29" s="18">
        <f t="shared" ref="E29:F45" si="20">CY29+DU29-DQ29</f>
        <v>49165.8</v>
      </c>
      <c r="F29" s="18">
        <f t="shared" si="20"/>
        <v>25784.5</v>
      </c>
      <c r="G29" s="18">
        <f t="shared" si="14"/>
        <v>24007.793000000001</v>
      </c>
      <c r="H29" s="18">
        <f t="shared" si="0"/>
        <v>93.109399057573356</v>
      </c>
      <c r="I29" s="18">
        <f t="shared" si="1"/>
        <v>-49165.8</v>
      </c>
      <c r="J29" s="18">
        <f t="shared" si="2"/>
        <v>106902.708</v>
      </c>
      <c r="K29" s="18">
        <v>0</v>
      </c>
      <c r="L29" s="18">
        <v>130910.501</v>
      </c>
      <c r="M29" s="18">
        <f t="shared" si="3"/>
        <v>12594</v>
      </c>
      <c r="N29" s="18">
        <f t="shared" si="3"/>
        <v>7498.5</v>
      </c>
      <c r="O29" s="18">
        <f t="shared" si="3"/>
        <v>5721.7930000000006</v>
      </c>
      <c r="P29" s="18">
        <f t="shared" si="4"/>
        <v>76.305834500233388</v>
      </c>
      <c r="Q29" s="18">
        <f t="shared" si="5"/>
        <v>4130</v>
      </c>
      <c r="R29" s="18">
        <f t="shared" si="5"/>
        <v>2560</v>
      </c>
      <c r="S29" s="18">
        <f t="shared" si="5"/>
        <v>2610.5820000000003</v>
      </c>
      <c r="T29" s="18">
        <f t="shared" si="15"/>
        <v>101.97585937500003</v>
      </c>
      <c r="U29" s="18">
        <v>130</v>
      </c>
      <c r="V29" s="18">
        <v>60</v>
      </c>
      <c r="W29" s="18">
        <v>11.474</v>
      </c>
      <c r="X29" s="18">
        <f>W29*100/V29</f>
        <v>19.123333333333335</v>
      </c>
      <c r="Y29" s="18">
        <v>4500</v>
      </c>
      <c r="Z29" s="18">
        <v>3000</v>
      </c>
      <c r="AA29" s="18">
        <v>2256.511</v>
      </c>
      <c r="AB29" s="18">
        <f>AA29*100/Z29</f>
        <v>75.217033333333333</v>
      </c>
      <c r="AC29" s="18">
        <v>4000</v>
      </c>
      <c r="AD29" s="18">
        <v>2500</v>
      </c>
      <c r="AE29" s="18">
        <v>2599.1080000000002</v>
      </c>
      <c r="AF29" s="18">
        <f>AE29*100/AD29</f>
        <v>103.96432</v>
      </c>
      <c r="AG29" s="18">
        <v>200</v>
      </c>
      <c r="AH29" s="18">
        <v>112</v>
      </c>
      <c r="AI29" s="18">
        <v>103.5</v>
      </c>
      <c r="AJ29" s="18">
        <f>AI29*100/AH29</f>
        <v>92.410714285714292</v>
      </c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>
        <v>36571.800000000003</v>
      </c>
      <c r="AV29" s="18">
        <v>18286</v>
      </c>
      <c r="AW29" s="18">
        <v>18286</v>
      </c>
      <c r="AX29" s="18"/>
      <c r="AY29" s="18"/>
      <c r="AZ29" s="18"/>
      <c r="BA29" s="18"/>
      <c r="BB29" s="18"/>
      <c r="BC29" s="18"/>
      <c r="BD29" s="18"/>
      <c r="BE29" s="18"/>
      <c r="BF29" s="18"/>
      <c r="BG29" s="18">
        <f t="shared" ref="BG29:BI45" si="21">BK29+BN29+BQ29+BT29</f>
        <v>2556.5</v>
      </c>
      <c r="BH29" s="18">
        <f t="shared" si="21"/>
        <v>1400</v>
      </c>
      <c r="BI29" s="18">
        <f t="shared" si="21"/>
        <v>369.2</v>
      </c>
      <c r="BJ29" s="18">
        <f t="shared" si="18"/>
        <v>26.371428571428567</v>
      </c>
      <c r="BK29" s="18">
        <v>2556.5</v>
      </c>
      <c r="BL29" s="18">
        <v>1400</v>
      </c>
      <c r="BM29" s="18">
        <v>369.2</v>
      </c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>
        <v>1207.5</v>
      </c>
      <c r="CG29" s="18">
        <v>426.5</v>
      </c>
      <c r="CH29" s="18">
        <v>317</v>
      </c>
      <c r="CI29" s="18"/>
      <c r="CJ29" s="18"/>
      <c r="CK29" s="18"/>
      <c r="CL29" s="18"/>
      <c r="CM29" s="18"/>
      <c r="CN29" s="18"/>
      <c r="CO29" s="18"/>
      <c r="CP29" s="18"/>
      <c r="CQ29" s="18">
        <v>10</v>
      </c>
      <c r="CR29" s="18"/>
      <c r="CS29" s="18"/>
      <c r="CT29" s="18"/>
      <c r="CU29" s="18"/>
      <c r="CV29" s="18"/>
      <c r="CW29" s="18">
        <v>55</v>
      </c>
      <c r="CX29" s="18"/>
      <c r="CY29" s="18">
        <f t="shared" si="7"/>
        <v>49165.8</v>
      </c>
      <c r="CZ29" s="18">
        <f t="shared" si="7"/>
        <v>25784.5</v>
      </c>
      <c r="DA29" s="18">
        <f t="shared" si="7"/>
        <v>24007.793000000001</v>
      </c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>
        <f t="shared" si="19"/>
        <v>0</v>
      </c>
      <c r="DV29" s="18">
        <f t="shared" si="19"/>
        <v>0</v>
      </c>
      <c r="DW29" s="18">
        <f t="shared" si="19"/>
        <v>0</v>
      </c>
    </row>
    <row r="30" spans="1:127" s="3" customFormat="1" ht="18.95" customHeight="1">
      <c r="A30" s="30">
        <v>19</v>
      </c>
      <c r="B30" s="5" t="s">
        <v>20</v>
      </c>
      <c r="C30" s="31">
        <v>537.5</v>
      </c>
      <c r="D30" s="18"/>
      <c r="E30" s="18">
        <f t="shared" si="20"/>
        <v>19176.099999999999</v>
      </c>
      <c r="F30" s="18">
        <f t="shared" si="20"/>
        <v>9657.2999999999993</v>
      </c>
      <c r="G30" s="18">
        <f t="shared" si="14"/>
        <v>9540.130000000001</v>
      </c>
      <c r="H30" s="18">
        <f t="shared" si="0"/>
        <v>98.786720926138798</v>
      </c>
      <c r="I30" s="18">
        <f t="shared" si="1"/>
        <v>-19176.099999999999</v>
      </c>
      <c r="J30" s="18">
        <f t="shared" si="2"/>
        <v>121370.371</v>
      </c>
      <c r="K30" s="18">
        <v>0</v>
      </c>
      <c r="L30" s="18">
        <v>130910.501</v>
      </c>
      <c r="M30" s="18">
        <f t="shared" si="3"/>
        <v>2412.3000000000002</v>
      </c>
      <c r="N30" s="18">
        <f t="shared" si="3"/>
        <v>1275.3</v>
      </c>
      <c r="O30" s="18">
        <f t="shared" si="3"/>
        <v>1158.1300000000001</v>
      </c>
      <c r="P30" s="18">
        <f t="shared" si="4"/>
        <v>90.812357876578076</v>
      </c>
      <c r="Q30" s="18">
        <f t="shared" si="5"/>
        <v>570.70000000000005</v>
      </c>
      <c r="R30" s="18">
        <f t="shared" si="5"/>
        <v>350.3</v>
      </c>
      <c r="S30" s="18">
        <f t="shared" si="5"/>
        <v>175.53</v>
      </c>
      <c r="T30" s="18">
        <f t="shared" si="15"/>
        <v>50.108478447045393</v>
      </c>
      <c r="U30" s="18">
        <v>100.7</v>
      </c>
      <c r="V30" s="18">
        <v>50.3</v>
      </c>
      <c r="W30" s="18">
        <v>50.433999999999997</v>
      </c>
      <c r="X30" s="18">
        <f>W30*100/V30</f>
        <v>100.26640159045725</v>
      </c>
      <c r="Y30" s="18">
        <v>1474.6</v>
      </c>
      <c r="Z30" s="18">
        <v>775</v>
      </c>
      <c r="AA30" s="18">
        <v>862.6</v>
      </c>
      <c r="AB30" s="18">
        <f>AA30*100/Z30</f>
        <v>111.30322580645161</v>
      </c>
      <c r="AC30" s="18">
        <v>470</v>
      </c>
      <c r="AD30" s="18">
        <v>300</v>
      </c>
      <c r="AE30" s="18">
        <v>125.096</v>
      </c>
      <c r="AF30" s="18">
        <f>AE30*100/AD30</f>
        <v>41.698666666666668</v>
      </c>
      <c r="AG30" s="18">
        <v>6</v>
      </c>
      <c r="AH30" s="18">
        <v>0</v>
      </c>
      <c r="AI30" s="18">
        <v>0</v>
      </c>
      <c r="AJ30" s="18">
        <v>0</v>
      </c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>
        <v>16763.8</v>
      </c>
      <c r="AV30" s="18">
        <v>8382</v>
      </c>
      <c r="AW30" s="18">
        <v>8382</v>
      </c>
      <c r="AX30" s="18"/>
      <c r="AY30" s="18"/>
      <c r="AZ30" s="18"/>
      <c r="BA30" s="18"/>
      <c r="BB30" s="18"/>
      <c r="BC30" s="18"/>
      <c r="BD30" s="18"/>
      <c r="BE30" s="18"/>
      <c r="BF30" s="18"/>
      <c r="BG30" s="18">
        <f t="shared" si="21"/>
        <v>361</v>
      </c>
      <c r="BH30" s="18">
        <f t="shared" si="21"/>
        <v>150</v>
      </c>
      <c r="BI30" s="18">
        <f t="shared" si="21"/>
        <v>120</v>
      </c>
      <c r="BJ30" s="18">
        <f t="shared" si="18"/>
        <v>80</v>
      </c>
      <c r="BK30" s="18">
        <v>361</v>
      </c>
      <c r="BL30" s="18">
        <v>150</v>
      </c>
      <c r="BM30" s="18">
        <v>120</v>
      </c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>
        <f t="shared" si="7"/>
        <v>19176.099999999999</v>
      </c>
      <c r="CZ30" s="18">
        <f t="shared" si="7"/>
        <v>9657.2999999999993</v>
      </c>
      <c r="DA30" s="18">
        <f t="shared" si="7"/>
        <v>9540.130000000001</v>
      </c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>
        <f t="shared" si="19"/>
        <v>0</v>
      </c>
      <c r="DV30" s="18">
        <f t="shared" si="19"/>
        <v>0</v>
      </c>
      <c r="DW30" s="18">
        <f t="shared" si="19"/>
        <v>0</v>
      </c>
    </row>
    <row r="31" spans="1:127" s="3" customFormat="1" ht="18.95" customHeight="1">
      <c r="A31" s="30">
        <v>20</v>
      </c>
      <c r="B31" s="5" t="s">
        <v>21</v>
      </c>
      <c r="C31" s="31">
        <v>10539.1</v>
      </c>
      <c r="D31" s="18"/>
      <c r="E31" s="18">
        <f t="shared" si="20"/>
        <v>731096.1</v>
      </c>
      <c r="F31" s="18">
        <f t="shared" si="20"/>
        <v>348829.6</v>
      </c>
      <c r="G31" s="18">
        <f t="shared" si="14"/>
        <v>321593.2292</v>
      </c>
      <c r="H31" s="18">
        <f t="shared" si="0"/>
        <v>92.192070053688113</v>
      </c>
      <c r="I31" s="18">
        <f t="shared" si="1"/>
        <v>-731096.1</v>
      </c>
      <c r="J31" s="18">
        <f t="shared" si="2"/>
        <v>-190682.72820000001</v>
      </c>
      <c r="K31" s="18">
        <v>0</v>
      </c>
      <c r="L31" s="18">
        <v>130910.501</v>
      </c>
      <c r="M31" s="18">
        <f t="shared" ref="M31:O48" si="22">U31+Y31+AC31+AG31+AK31+AO31+BD31+BK31+BN31+BQ31+BT31+BW31+CC31+CF31+CL31+CO31+CU31</f>
        <v>280379.5</v>
      </c>
      <c r="N31" s="18">
        <f t="shared" si="22"/>
        <v>124465.90000000001</v>
      </c>
      <c r="O31" s="18">
        <f t="shared" si="22"/>
        <v>97402.039199999999</v>
      </c>
      <c r="P31" s="18">
        <f t="shared" si="4"/>
        <v>78.256003612234352</v>
      </c>
      <c r="Q31" s="18">
        <f t="shared" ref="Q31:S48" si="23">U31+AC31</f>
        <v>82082.100000000006</v>
      </c>
      <c r="R31" s="18">
        <f t="shared" si="23"/>
        <v>30845.599999999999</v>
      </c>
      <c r="S31" s="18">
        <f t="shared" si="23"/>
        <v>30364.506000000001</v>
      </c>
      <c r="T31" s="18">
        <f t="shared" si="15"/>
        <v>98.440315636589986</v>
      </c>
      <c r="U31" s="18">
        <v>26181.9</v>
      </c>
      <c r="V31" s="18">
        <v>11653.3</v>
      </c>
      <c r="W31" s="18">
        <v>9186.4369999999999</v>
      </c>
      <c r="X31" s="18">
        <f>W31*100/V31</f>
        <v>78.831206611002898</v>
      </c>
      <c r="Y31" s="18">
        <v>32639</v>
      </c>
      <c r="Z31" s="18">
        <v>13500</v>
      </c>
      <c r="AA31" s="18">
        <v>9655.0939999999991</v>
      </c>
      <c r="AB31" s="18">
        <f>AA31*100/Z31</f>
        <v>71.519214814814802</v>
      </c>
      <c r="AC31" s="18">
        <v>55900.2</v>
      </c>
      <c r="AD31" s="18">
        <v>19192.3</v>
      </c>
      <c r="AE31" s="18">
        <v>21178.069</v>
      </c>
      <c r="AF31" s="18">
        <f>AE31*100/AD31</f>
        <v>110.34669633134122</v>
      </c>
      <c r="AG31" s="18">
        <v>21161.4</v>
      </c>
      <c r="AH31" s="18">
        <v>8724</v>
      </c>
      <c r="AI31" s="18">
        <v>8703.6919999999991</v>
      </c>
      <c r="AJ31" s="18">
        <f>AI31*100/AH31</f>
        <v>99.767216872994041</v>
      </c>
      <c r="AK31" s="18">
        <v>3700</v>
      </c>
      <c r="AL31" s="18">
        <v>1950</v>
      </c>
      <c r="AM31" s="18">
        <v>1775.3</v>
      </c>
      <c r="AN31" s="18">
        <f>AM31*100/AL31</f>
        <v>91.041025641025641</v>
      </c>
      <c r="AO31" s="18"/>
      <c r="AP31" s="18"/>
      <c r="AQ31" s="18"/>
      <c r="AR31" s="18"/>
      <c r="AS31" s="18"/>
      <c r="AT31" s="18"/>
      <c r="AU31" s="18">
        <v>435296.8</v>
      </c>
      <c r="AV31" s="18">
        <v>217648.4</v>
      </c>
      <c r="AW31" s="18">
        <v>217648.4</v>
      </c>
      <c r="AX31" s="18">
        <v>12003.1</v>
      </c>
      <c r="AY31" s="18">
        <v>5005.3</v>
      </c>
      <c r="AZ31" s="18">
        <v>5005.3</v>
      </c>
      <c r="BA31" s="18"/>
      <c r="BB31" s="18"/>
      <c r="BC31" s="18"/>
      <c r="BD31" s="18"/>
      <c r="BE31" s="18"/>
      <c r="BF31" s="18"/>
      <c r="BG31" s="18">
        <f t="shared" si="21"/>
        <v>47652</v>
      </c>
      <c r="BH31" s="18">
        <f t="shared" si="21"/>
        <v>23829</v>
      </c>
      <c r="BI31" s="18">
        <f t="shared" si="21"/>
        <v>15353.806</v>
      </c>
      <c r="BJ31" s="18">
        <f t="shared" si="18"/>
        <v>64.433278777959629</v>
      </c>
      <c r="BK31" s="18">
        <v>20478.5</v>
      </c>
      <c r="BL31" s="18">
        <v>10239</v>
      </c>
      <c r="BM31" s="18">
        <v>7892.2269999999999</v>
      </c>
      <c r="BN31" s="18"/>
      <c r="BO31" s="18"/>
      <c r="BP31" s="18"/>
      <c r="BQ31" s="18">
        <v>14221.9</v>
      </c>
      <c r="BR31" s="18">
        <v>7110</v>
      </c>
      <c r="BS31" s="18">
        <v>2606.7979999999998</v>
      </c>
      <c r="BT31" s="18">
        <v>12951.6</v>
      </c>
      <c r="BU31" s="18">
        <v>6480</v>
      </c>
      <c r="BV31" s="18">
        <v>4854.7809999999999</v>
      </c>
      <c r="BW31" s="18"/>
      <c r="BX31" s="18"/>
      <c r="BY31" s="18"/>
      <c r="BZ31" s="18">
        <v>3416.7</v>
      </c>
      <c r="CA31" s="18">
        <v>1710</v>
      </c>
      <c r="CB31" s="18">
        <v>1537.49</v>
      </c>
      <c r="CC31" s="18"/>
      <c r="CD31" s="18"/>
      <c r="CE31" s="18"/>
      <c r="CF31" s="18">
        <v>88045</v>
      </c>
      <c r="CG31" s="18">
        <v>43626</v>
      </c>
      <c r="CH31" s="18">
        <v>31022.788199999999</v>
      </c>
      <c r="CI31" s="18">
        <v>30000</v>
      </c>
      <c r="CJ31" s="18">
        <v>10427.799999999999</v>
      </c>
      <c r="CK31" s="18">
        <v>10450.118200000001</v>
      </c>
      <c r="CL31" s="18">
        <v>4000</v>
      </c>
      <c r="CM31" s="18">
        <v>1491.3</v>
      </c>
      <c r="CN31" s="18">
        <v>476.85300000000001</v>
      </c>
      <c r="CO31" s="18">
        <v>1100</v>
      </c>
      <c r="CP31" s="18">
        <v>500</v>
      </c>
      <c r="CQ31" s="18">
        <v>50</v>
      </c>
      <c r="CR31" s="18"/>
      <c r="CS31" s="18"/>
      <c r="CT31" s="18"/>
      <c r="CU31" s="18"/>
      <c r="CV31" s="18"/>
      <c r="CW31" s="18"/>
      <c r="CX31" s="18"/>
      <c r="CY31" s="18">
        <f t="shared" ref="CY31:DA48" si="24">U31+Y31+AC31+AG31+AK31+AO31+AR31+AU31+AX31+BA31+BD31+BK31+BN31+BQ31+BT31+BW31+BZ31+CC31+CF31+CL31+CO31+CR31+CU31</f>
        <v>731096.1</v>
      </c>
      <c r="CZ31" s="18">
        <f t="shared" si="24"/>
        <v>348829.6</v>
      </c>
      <c r="DA31" s="18">
        <f t="shared" si="24"/>
        <v>321593.2292</v>
      </c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>
        <f t="shared" si="19"/>
        <v>0</v>
      </c>
      <c r="DV31" s="18">
        <f t="shared" si="19"/>
        <v>0</v>
      </c>
      <c r="DW31" s="18">
        <f t="shared" si="19"/>
        <v>0</v>
      </c>
    </row>
    <row r="32" spans="1:127" s="3" customFormat="1" ht="18.95" customHeight="1">
      <c r="A32" s="30">
        <v>21</v>
      </c>
      <c r="B32" s="5" t="s">
        <v>22</v>
      </c>
      <c r="C32" s="31">
        <v>8280.2999999999993</v>
      </c>
      <c r="D32" s="18"/>
      <c r="E32" s="18">
        <f t="shared" si="20"/>
        <v>256368.80000000002</v>
      </c>
      <c r="F32" s="18">
        <f t="shared" si="20"/>
        <v>136932.4</v>
      </c>
      <c r="G32" s="18">
        <f t="shared" si="14"/>
        <v>136320.90899999999</v>
      </c>
      <c r="H32" s="18">
        <f t="shared" si="0"/>
        <v>99.553435855940592</v>
      </c>
      <c r="I32" s="18">
        <f t="shared" si="1"/>
        <v>-256368.80000000002</v>
      </c>
      <c r="J32" s="18">
        <f t="shared" si="2"/>
        <v>-5410.4079999999813</v>
      </c>
      <c r="K32" s="18">
        <v>0</v>
      </c>
      <c r="L32" s="18">
        <v>130910.501</v>
      </c>
      <c r="M32" s="18">
        <f t="shared" si="22"/>
        <v>67675</v>
      </c>
      <c r="N32" s="18">
        <f t="shared" si="22"/>
        <v>29480</v>
      </c>
      <c r="O32" s="18">
        <f t="shared" si="22"/>
        <v>29510.489000000001</v>
      </c>
      <c r="P32" s="18">
        <f t="shared" si="4"/>
        <v>100.10342265943012</v>
      </c>
      <c r="Q32" s="18">
        <f t="shared" si="23"/>
        <v>20000</v>
      </c>
      <c r="R32" s="18">
        <f t="shared" si="23"/>
        <v>8200</v>
      </c>
      <c r="S32" s="18">
        <f t="shared" si="23"/>
        <v>8819.2860000000001</v>
      </c>
      <c r="T32" s="18">
        <f t="shared" si="15"/>
        <v>107.55226829268292</v>
      </c>
      <c r="U32" s="18">
        <v>3000</v>
      </c>
      <c r="V32" s="18">
        <v>1200</v>
      </c>
      <c r="W32" s="18">
        <v>1057.098</v>
      </c>
      <c r="X32" s="18">
        <f t="shared" ref="X32:X51" si="25">W32*100/V32</f>
        <v>88.091499999999996</v>
      </c>
      <c r="Y32" s="18">
        <v>5000</v>
      </c>
      <c r="Z32" s="18">
        <v>2800</v>
      </c>
      <c r="AA32" s="18">
        <v>2144.2370000000001</v>
      </c>
      <c r="AB32" s="18">
        <f t="shared" ref="AB32:AB51" si="26">AA32*100/Z32</f>
        <v>76.579892857142866</v>
      </c>
      <c r="AC32" s="18">
        <v>17000</v>
      </c>
      <c r="AD32" s="18">
        <v>7000</v>
      </c>
      <c r="AE32" s="18">
        <v>7762.1880000000001</v>
      </c>
      <c r="AF32" s="18">
        <f t="shared" ref="AF32:AF51" si="27">AE32*100/AD32</f>
        <v>110.8884</v>
      </c>
      <c r="AG32" s="18">
        <v>2900</v>
      </c>
      <c r="AH32" s="18">
        <v>1800</v>
      </c>
      <c r="AI32" s="18">
        <v>1566.19</v>
      </c>
      <c r="AJ32" s="18">
        <f>AI32*100/AH32</f>
        <v>87.010555555555555</v>
      </c>
      <c r="AK32" s="18">
        <v>6000</v>
      </c>
      <c r="AL32" s="18">
        <v>1900</v>
      </c>
      <c r="AM32" s="18">
        <v>3226.7</v>
      </c>
      <c r="AN32" s="18">
        <f>AM32*100/AL32</f>
        <v>169.82631578947368</v>
      </c>
      <c r="AO32" s="18"/>
      <c r="AP32" s="18"/>
      <c r="AQ32" s="18"/>
      <c r="AR32" s="18"/>
      <c r="AS32" s="18"/>
      <c r="AT32" s="18"/>
      <c r="AU32" s="18">
        <v>151296.1</v>
      </c>
      <c r="AV32" s="18">
        <v>75648.100000000006</v>
      </c>
      <c r="AW32" s="18">
        <v>75648.100000000006</v>
      </c>
      <c r="AX32" s="18">
        <v>4534.5</v>
      </c>
      <c r="AY32" s="18">
        <v>1890.9</v>
      </c>
      <c r="AZ32" s="18">
        <v>1890.9</v>
      </c>
      <c r="BA32" s="18"/>
      <c r="BB32" s="18"/>
      <c r="BC32" s="18"/>
      <c r="BD32" s="18"/>
      <c r="BE32" s="18"/>
      <c r="BF32" s="18"/>
      <c r="BG32" s="18">
        <f t="shared" si="21"/>
        <v>8000</v>
      </c>
      <c r="BH32" s="18">
        <f t="shared" si="21"/>
        <v>3100</v>
      </c>
      <c r="BI32" s="18">
        <f t="shared" si="21"/>
        <v>3861.8919999999998</v>
      </c>
      <c r="BJ32" s="18">
        <f t="shared" si="18"/>
        <v>124.57716129032256</v>
      </c>
      <c r="BK32" s="18">
        <v>1800</v>
      </c>
      <c r="BL32" s="18">
        <v>600</v>
      </c>
      <c r="BM32" s="18">
        <v>1025.192</v>
      </c>
      <c r="BN32" s="18"/>
      <c r="BO32" s="18"/>
      <c r="BP32" s="18"/>
      <c r="BQ32" s="18"/>
      <c r="BR32" s="18"/>
      <c r="BS32" s="18"/>
      <c r="BT32" s="18">
        <v>6200</v>
      </c>
      <c r="BU32" s="18">
        <v>2500</v>
      </c>
      <c r="BV32" s="18">
        <v>2836.7</v>
      </c>
      <c r="BW32" s="18"/>
      <c r="BX32" s="18"/>
      <c r="BY32" s="18"/>
      <c r="BZ32" s="18">
        <v>5363.2</v>
      </c>
      <c r="CA32" s="18">
        <v>2413.4</v>
      </c>
      <c r="CB32" s="18">
        <v>1071.42</v>
      </c>
      <c r="CC32" s="18"/>
      <c r="CD32" s="18"/>
      <c r="CE32" s="18"/>
      <c r="CF32" s="18">
        <v>25415</v>
      </c>
      <c r="CG32" s="18">
        <v>11500</v>
      </c>
      <c r="CH32" s="18">
        <v>9362.1839999999993</v>
      </c>
      <c r="CI32" s="18">
        <v>10500</v>
      </c>
      <c r="CJ32" s="18">
        <v>4760</v>
      </c>
      <c r="CK32" s="18">
        <v>4720</v>
      </c>
      <c r="CL32" s="18"/>
      <c r="CM32" s="18"/>
      <c r="CN32" s="18"/>
      <c r="CO32" s="18"/>
      <c r="CP32" s="18"/>
      <c r="CQ32" s="18"/>
      <c r="CR32" s="18"/>
      <c r="CS32" s="18"/>
      <c r="CT32" s="18"/>
      <c r="CU32" s="18">
        <v>360</v>
      </c>
      <c r="CV32" s="18">
        <v>180</v>
      </c>
      <c r="CW32" s="18">
        <v>530</v>
      </c>
      <c r="CX32" s="18"/>
      <c r="CY32" s="18">
        <f t="shared" si="24"/>
        <v>228868.80000000002</v>
      </c>
      <c r="CZ32" s="18">
        <f t="shared" si="24"/>
        <v>109432.4</v>
      </c>
      <c r="DA32" s="18">
        <f t="shared" si="24"/>
        <v>108120.90899999999</v>
      </c>
      <c r="DB32" s="18"/>
      <c r="DC32" s="18"/>
      <c r="DD32" s="18"/>
      <c r="DE32" s="18"/>
      <c r="DF32" s="18"/>
      <c r="DG32" s="18"/>
      <c r="DH32" s="18"/>
      <c r="DI32" s="18"/>
      <c r="DJ32" s="18"/>
      <c r="DK32" s="18">
        <v>27500</v>
      </c>
      <c r="DL32" s="18">
        <v>27500</v>
      </c>
      <c r="DM32" s="18">
        <v>28200</v>
      </c>
      <c r="DN32" s="18"/>
      <c r="DO32" s="18"/>
      <c r="DP32" s="18"/>
      <c r="DQ32" s="18"/>
      <c r="DR32" s="18"/>
      <c r="DS32" s="18"/>
      <c r="DT32" s="18"/>
      <c r="DU32" s="18">
        <f t="shared" si="19"/>
        <v>27500</v>
      </c>
      <c r="DV32" s="18">
        <f t="shared" si="19"/>
        <v>27500</v>
      </c>
      <c r="DW32" s="18">
        <f t="shared" si="19"/>
        <v>28200</v>
      </c>
    </row>
    <row r="33" spans="1:127" s="3" customFormat="1" ht="18.95" customHeight="1">
      <c r="A33" s="30">
        <v>22</v>
      </c>
      <c r="B33" s="5" t="s">
        <v>23</v>
      </c>
      <c r="C33" s="31">
        <v>16882</v>
      </c>
      <c r="D33" s="18"/>
      <c r="E33" s="18">
        <f t="shared" si="20"/>
        <v>56091.9</v>
      </c>
      <c r="F33" s="18">
        <f t="shared" si="20"/>
        <v>27549.300000000003</v>
      </c>
      <c r="G33" s="18">
        <f t="shared" si="14"/>
        <v>28331.911000000004</v>
      </c>
      <c r="H33" s="18">
        <f t="shared" si="0"/>
        <v>102.84076546409528</v>
      </c>
      <c r="I33" s="18">
        <f t="shared" si="1"/>
        <v>-56091.9</v>
      </c>
      <c r="J33" s="18">
        <f t="shared" si="2"/>
        <v>102578.59</v>
      </c>
      <c r="K33" s="18">
        <v>0</v>
      </c>
      <c r="L33" s="18">
        <v>130910.501</v>
      </c>
      <c r="M33" s="18">
        <f t="shared" si="22"/>
        <v>11449</v>
      </c>
      <c r="N33" s="18">
        <f t="shared" si="22"/>
        <v>5227.8999999999996</v>
      </c>
      <c r="O33" s="18">
        <f t="shared" si="22"/>
        <v>6010.5109999999995</v>
      </c>
      <c r="P33" s="18">
        <f t="shared" si="4"/>
        <v>114.96989230857515</v>
      </c>
      <c r="Q33" s="18">
        <f t="shared" si="23"/>
        <v>3723.5</v>
      </c>
      <c r="R33" s="18">
        <f t="shared" si="23"/>
        <v>1650</v>
      </c>
      <c r="S33" s="18">
        <f t="shared" si="23"/>
        <v>2607.0239999999999</v>
      </c>
      <c r="T33" s="18">
        <f t="shared" si="15"/>
        <v>158.00145454545452</v>
      </c>
      <c r="U33" s="18">
        <v>100</v>
      </c>
      <c r="V33" s="18">
        <v>50</v>
      </c>
      <c r="W33" s="18">
        <v>88.049000000000007</v>
      </c>
      <c r="X33" s="18">
        <f t="shared" si="25"/>
        <v>176.09800000000004</v>
      </c>
      <c r="Y33" s="18">
        <v>3896.6</v>
      </c>
      <c r="Z33" s="18">
        <v>1948.4</v>
      </c>
      <c r="AA33" s="18">
        <v>1948.3</v>
      </c>
      <c r="AB33" s="18">
        <f t="shared" si="26"/>
        <v>99.994867583658376</v>
      </c>
      <c r="AC33" s="18">
        <v>3623.5</v>
      </c>
      <c r="AD33" s="18">
        <v>1600</v>
      </c>
      <c r="AE33" s="18">
        <v>2518.9749999999999</v>
      </c>
      <c r="AF33" s="18">
        <f t="shared" si="27"/>
        <v>157.43593749999999</v>
      </c>
      <c r="AG33" s="18">
        <v>192</v>
      </c>
      <c r="AH33" s="18">
        <v>96</v>
      </c>
      <c r="AI33" s="18">
        <v>54</v>
      </c>
      <c r="AJ33" s="18">
        <f>AI33*100/AH33</f>
        <v>56.25</v>
      </c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>
        <v>44642.9</v>
      </c>
      <c r="AV33" s="18">
        <v>22321.4</v>
      </c>
      <c r="AW33" s="18">
        <v>22321.4</v>
      </c>
      <c r="AX33" s="18"/>
      <c r="AY33" s="18"/>
      <c r="AZ33" s="18"/>
      <c r="BA33" s="18"/>
      <c r="BB33" s="18"/>
      <c r="BC33" s="18"/>
      <c r="BD33" s="18"/>
      <c r="BE33" s="18"/>
      <c r="BF33" s="18"/>
      <c r="BG33" s="18">
        <f t="shared" si="21"/>
        <v>1965.4</v>
      </c>
      <c r="BH33" s="18">
        <f t="shared" si="21"/>
        <v>512</v>
      </c>
      <c r="BI33" s="18">
        <f t="shared" si="21"/>
        <v>479.68700000000001</v>
      </c>
      <c r="BJ33" s="18">
        <f t="shared" si="18"/>
        <v>93.688867187500009</v>
      </c>
      <c r="BK33" s="18">
        <v>1833.4</v>
      </c>
      <c r="BL33" s="18">
        <v>500</v>
      </c>
      <c r="BM33" s="18">
        <v>467.68700000000001</v>
      </c>
      <c r="BN33" s="18"/>
      <c r="BO33" s="18"/>
      <c r="BP33" s="18"/>
      <c r="BQ33" s="18"/>
      <c r="BR33" s="18"/>
      <c r="BS33" s="18"/>
      <c r="BT33" s="18">
        <v>132</v>
      </c>
      <c r="BU33" s="18">
        <v>12</v>
      </c>
      <c r="BV33" s="18">
        <v>12</v>
      </c>
      <c r="BW33" s="18"/>
      <c r="BX33" s="18"/>
      <c r="BY33" s="18"/>
      <c r="BZ33" s="18"/>
      <c r="CA33" s="18"/>
      <c r="CB33" s="18"/>
      <c r="CC33" s="18"/>
      <c r="CD33" s="18"/>
      <c r="CE33" s="18"/>
      <c r="CF33" s="18">
        <v>950</v>
      </c>
      <c r="CG33" s="18">
        <v>300</v>
      </c>
      <c r="CH33" s="18">
        <v>200</v>
      </c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>
        <v>721.5</v>
      </c>
      <c r="CV33" s="18">
        <v>721.5</v>
      </c>
      <c r="CW33" s="18">
        <v>721.5</v>
      </c>
      <c r="CX33" s="18"/>
      <c r="CY33" s="18">
        <f t="shared" si="24"/>
        <v>56091.9</v>
      </c>
      <c r="CZ33" s="18">
        <f t="shared" si="24"/>
        <v>27549.300000000003</v>
      </c>
      <c r="DA33" s="18">
        <f t="shared" si="24"/>
        <v>28331.911000000004</v>
      </c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>
        <f t="shared" si="19"/>
        <v>0</v>
      </c>
      <c r="DV33" s="18">
        <f t="shared" si="19"/>
        <v>0</v>
      </c>
      <c r="DW33" s="18">
        <f t="shared" si="19"/>
        <v>0</v>
      </c>
    </row>
    <row r="34" spans="1:127" s="3" customFormat="1" ht="18.95" customHeight="1">
      <c r="A34" s="30">
        <v>23</v>
      </c>
      <c r="B34" s="5" t="s">
        <v>24</v>
      </c>
      <c r="C34" s="31">
        <v>154.30000000000001</v>
      </c>
      <c r="D34" s="18"/>
      <c r="E34" s="18">
        <f t="shared" si="20"/>
        <v>14716.5</v>
      </c>
      <c r="F34" s="18">
        <f t="shared" si="20"/>
        <v>7291.3</v>
      </c>
      <c r="G34" s="18">
        <f t="shared" si="14"/>
        <v>7205.1840000000002</v>
      </c>
      <c r="H34" s="18">
        <f t="shared" si="0"/>
        <v>98.818921180036483</v>
      </c>
      <c r="I34" s="18">
        <f t="shared" si="1"/>
        <v>-14716.5</v>
      </c>
      <c r="J34" s="18">
        <f t="shared" si="2"/>
        <v>123705.31700000001</v>
      </c>
      <c r="K34" s="18">
        <v>0</v>
      </c>
      <c r="L34" s="18">
        <v>130910.501</v>
      </c>
      <c r="M34" s="18">
        <f t="shared" si="22"/>
        <v>1327</v>
      </c>
      <c r="N34" s="18">
        <f t="shared" si="22"/>
        <v>596.5</v>
      </c>
      <c r="O34" s="18">
        <f t="shared" si="22"/>
        <v>510.38400000000001</v>
      </c>
      <c r="P34" s="18">
        <f t="shared" si="4"/>
        <v>85.563118189438399</v>
      </c>
      <c r="Q34" s="18">
        <f t="shared" si="23"/>
        <v>1108.8</v>
      </c>
      <c r="R34" s="18">
        <f t="shared" si="23"/>
        <v>520</v>
      </c>
      <c r="S34" s="18">
        <f t="shared" si="23"/>
        <v>434.03699999999998</v>
      </c>
      <c r="T34" s="18">
        <f t="shared" si="15"/>
        <v>83.468653846153842</v>
      </c>
      <c r="U34" s="18">
        <v>30</v>
      </c>
      <c r="V34" s="18">
        <v>20</v>
      </c>
      <c r="W34" s="18">
        <v>0.32700000000000001</v>
      </c>
      <c r="X34" s="18">
        <f t="shared" si="25"/>
        <v>1.6350000000000002</v>
      </c>
      <c r="Y34" s="18">
        <v>43.2</v>
      </c>
      <c r="Z34" s="18">
        <v>21.5</v>
      </c>
      <c r="AA34" s="18">
        <v>22.372</v>
      </c>
      <c r="AB34" s="18">
        <f t="shared" si="26"/>
        <v>104.05581395348837</v>
      </c>
      <c r="AC34" s="18">
        <v>1078.8</v>
      </c>
      <c r="AD34" s="18">
        <v>500</v>
      </c>
      <c r="AE34" s="18">
        <v>433.71</v>
      </c>
      <c r="AF34" s="18">
        <f t="shared" si="27"/>
        <v>86.742000000000004</v>
      </c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>
        <v>13389.5</v>
      </c>
      <c r="AV34" s="18">
        <v>6694.8</v>
      </c>
      <c r="AW34" s="18">
        <v>6694.8</v>
      </c>
      <c r="AX34" s="18"/>
      <c r="AY34" s="18"/>
      <c r="AZ34" s="18"/>
      <c r="BA34" s="18"/>
      <c r="BB34" s="18"/>
      <c r="BC34" s="18"/>
      <c r="BD34" s="18"/>
      <c r="BE34" s="18"/>
      <c r="BF34" s="18"/>
      <c r="BG34" s="18">
        <f t="shared" si="21"/>
        <v>0</v>
      </c>
      <c r="BH34" s="18">
        <f t="shared" si="21"/>
        <v>0</v>
      </c>
      <c r="BI34" s="18">
        <f t="shared" si="21"/>
        <v>0</v>
      </c>
      <c r="BJ34" s="18">
        <v>0</v>
      </c>
      <c r="BK34" s="18"/>
      <c r="BL34" s="18"/>
      <c r="BM34" s="18">
        <v>0</v>
      </c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>
        <v>175</v>
      </c>
      <c r="CG34" s="18">
        <v>55</v>
      </c>
      <c r="CH34" s="18">
        <v>50</v>
      </c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>
        <v>3.9750000000000001</v>
      </c>
      <c r="CX34" s="18"/>
      <c r="CY34" s="18">
        <f t="shared" si="24"/>
        <v>14716.5</v>
      </c>
      <c r="CZ34" s="18">
        <f t="shared" si="24"/>
        <v>7291.3</v>
      </c>
      <c r="DA34" s="18">
        <f t="shared" si="24"/>
        <v>7205.1840000000002</v>
      </c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>
        <f t="shared" si="19"/>
        <v>0</v>
      </c>
      <c r="DV34" s="18">
        <f t="shared" si="19"/>
        <v>0</v>
      </c>
      <c r="DW34" s="18">
        <f t="shared" si="19"/>
        <v>0</v>
      </c>
    </row>
    <row r="35" spans="1:127" s="3" customFormat="1" ht="18.95" customHeight="1">
      <c r="A35" s="30">
        <v>24</v>
      </c>
      <c r="B35" s="5" t="s">
        <v>25</v>
      </c>
      <c r="C35" s="31">
        <v>7006.1</v>
      </c>
      <c r="D35" s="18"/>
      <c r="E35" s="18">
        <f t="shared" si="20"/>
        <v>71939.3</v>
      </c>
      <c r="F35" s="18">
        <f t="shared" si="20"/>
        <v>35969.699999999997</v>
      </c>
      <c r="G35" s="18">
        <f t="shared" si="14"/>
        <v>36838.661</v>
      </c>
      <c r="H35" s="18">
        <f t="shared" si="0"/>
        <v>102.41581386555907</v>
      </c>
      <c r="I35" s="18">
        <f t="shared" si="1"/>
        <v>-71939.3</v>
      </c>
      <c r="J35" s="18">
        <f t="shared" si="2"/>
        <v>94071.84</v>
      </c>
      <c r="K35" s="18">
        <v>0</v>
      </c>
      <c r="L35" s="18">
        <v>130910.501</v>
      </c>
      <c r="M35" s="18">
        <f t="shared" si="22"/>
        <v>12163</v>
      </c>
      <c r="N35" s="18">
        <f t="shared" si="22"/>
        <v>6081.5</v>
      </c>
      <c r="O35" s="18">
        <f t="shared" si="22"/>
        <v>6950.4609999999993</v>
      </c>
      <c r="P35" s="18">
        <f t="shared" si="4"/>
        <v>114.28859656334784</v>
      </c>
      <c r="Q35" s="18">
        <f t="shared" si="23"/>
        <v>3600</v>
      </c>
      <c r="R35" s="18">
        <f t="shared" si="23"/>
        <v>1800</v>
      </c>
      <c r="S35" s="18">
        <f t="shared" si="23"/>
        <v>2415.1010000000001</v>
      </c>
      <c r="T35" s="18">
        <f t="shared" si="15"/>
        <v>134.17227777777779</v>
      </c>
      <c r="U35" s="18">
        <v>100</v>
      </c>
      <c r="V35" s="18">
        <v>50</v>
      </c>
      <c r="W35" s="18">
        <v>35.561999999999998</v>
      </c>
      <c r="X35" s="18">
        <f t="shared" si="25"/>
        <v>71.123999999999995</v>
      </c>
      <c r="Y35" s="18">
        <v>5951</v>
      </c>
      <c r="Z35" s="18">
        <v>2975.5</v>
      </c>
      <c r="AA35" s="18">
        <v>3116.8159999999998</v>
      </c>
      <c r="AB35" s="18">
        <f t="shared" si="26"/>
        <v>104.74931944211056</v>
      </c>
      <c r="AC35" s="18">
        <v>3500</v>
      </c>
      <c r="AD35" s="18">
        <v>1750</v>
      </c>
      <c r="AE35" s="18">
        <v>2379.5390000000002</v>
      </c>
      <c r="AF35" s="18">
        <f t="shared" si="27"/>
        <v>135.97365714285715</v>
      </c>
      <c r="AG35" s="18">
        <v>388</v>
      </c>
      <c r="AH35" s="18">
        <v>194</v>
      </c>
      <c r="AI35" s="18">
        <v>0</v>
      </c>
      <c r="AJ35" s="18">
        <f>AI35*100/AH35</f>
        <v>0</v>
      </c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>
        <v>59776.3</v>
      </c>
      <c r="AV35" s="18">
        <v>29888.2</v>
      </c>
      <c r="AW35" s="18">
        <v>29888.2</v>
      </c>
      <c r="AX35" s="18"/>
      <c r="AY35" s="18"/>
      <c r="AZ35" s="18"/>
      <c r="BA35" s="18"/>
      <c r="BB35" s="18"/>
      <c r="BC35" s="18"/>
      <c r="BD35" s="18"/>
      <c r="BE35" s="18"/>
      <c r="BF35" s="18"/>
      <c r="BG35" s="18">
        <f t="shared" si="21"/>
        <v>360</v>
      </c>
      <c r="BH35" s="18">
        <f t="shared" si="21"/>
        <v>180</v>
      </c>
      <c r="BI35" s="18">
        <f t="shared" si="21"/>
        <v>90</v>
      </c>
      <c r="BJ35" s="18">
        <f t="shared" si="18"/>
        <v>50</v>
      </c>
      <c r="BK35" s="18">
        <v>360</v>
      </c>
      <c r="BL35" s="18">
        <v>180</v>
      </c>
      <c r="BM35" s="18">
        <v>90</v>
      </c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>
        <v>1864</v>
      </c>
      <c r="CV35" s="18">
        <v>932</v>
      </c>
      <c r="CW35" s="18">
        <v>1328.5440000000001</v>
      </c>
      <c r="CX35" s="18"/>
      <c r="CY35" s="18">
        <f t="shared" si="24"/>
        <v>71939.3</v>
      </c>
      <c r="CZ35" s="18">
        <f t="shared" si="24"/>
        <v>35969.699999999997</v>
      </c>
      <c r="DA35" s="18">
        <f t="shared" si="24"/>
        <v>36838.661</v>
      </c>
      <c r="DB35" s="18"/>
      <c r="DC35" s="18"/>
      <c r="DD35" s="18"/>
      <c r="DE35" s="18"/>
      <c r="DF35" s="18"/>
      <c r="DG35" s="18"/>
      <c r="DH35" s="18"/>
      <c r="DI35" s="18"/>
      <c r="DJ35" s="18"/>
      <c r="DK35" s="18"/>
      <c r="DL35" s="18"/>
      <c r="DM35" s="18"/>
      <c r="DN35" s="18"/>
      <c r="DO35" s="18"/>
      <c r="DP35" s="18"/>
      <c r="DQ35" s="18"/>
      <c r="DR35" s="18"/>
      <c r="DS35" s="18"/>
      <c r="DT35" s="18"/>
      <c r="DU35" s="18">
        <f t="shared" si="19"/>
        <v>0</v>
      </c>
      <c r="DV35" s="18">
        <f t="shared" si="19"/>
        <v>0</v>
      </c>
      <c r="DW35" s="18">
        <f t="shared" si="19"/>
        <v>0</v>
      </c>
    </row>
    <row r="36" spans="1:127" s="3" customFormat="1" ht="18.95" customHeight="1">
      <c r="A36" s="30">
        <v>25</v>
      </c>
      <c r="B36" s="5" t="s">
        <v>26</v>
      </c>
      <c r="C36" s="31">
        <v>2231.3000000000002</v>
      </c>
      <c r="D36" s="18"/>
      <c r="E36" s="18">
        <f t="shared" si="20"/>
        <v>35957.1</v>
      </c>
      <c r="F36" s="18">
        <f t="shared" si="20"/>
        <v>18233</v>
      </c>
      <c r="G36" s="18">
        <f t="shared" si="14"/>
        <v>16537.442999999999</v>
      </c>
      <c r="H36" s="18">
        <f t="shared" si="0"/>
        <v>90.700614270827614</v>
      </c>
      <c r="I36" s="18">
        <f t="shared" si="1"/>
        <v>-35957.1</v>
      </c>
      <c r="J36" s="18">
        <f t="shared" si="2"/>
        <v>114373.058</v>
      </c>
      <c r="K36" s="18">
        <v>0</v>
      </c>
      <c r="L36" s="18">
        <v>130910.501</v>
      </c>
      <c r="M36" s="18">
        <f t="shared" si="22"/>
        <v>7842.5</v>
      </c>
      <c r="N36" s="18">
        <f t="shared" si="22"/>
        <v>4175.7</v>
      </c>
      <c r="O36" s="18">
        <f t="shared" si="22"/>
        <v>2480.143</v>
      </c>
      <c r="P36" s="18">
        <f t="shared" si="4"/>
        <v>59.39466436765094</v>
      </c>
      <c r="Q36" s="18">
        <f t="shared" si="23"/>
        <v>2675.3</v>
      </c>
      <c r="R36" s="18">
        <f t="shared" si="23"/>
        <v>1210</v>
      </c>
      <c r="S36" s="18">
        <f t="shared" si="23"/>
        <v>994.54399999999998</v>
      </c>
      <c r="T36" s="18">
        <f t="shared" si="15"/>
        <v>82.193719008264466</v>
      </c>
      <c r="U36" s="18">
        <v>22.3</v>
      </c>
      <c r="V36" s="18">
        <v>10</v>
      </c>
      <c r="W36" s="18">
        <v>1.4239999999999999</v>
      </c>
      <c r="X36" s="18">
        <f t="shared" si="25"/>
        <v>14.24</v>
      </c>
      <c r="Y36" s="18">
        <v>3325.2</v>
      </c>
      <c r="Z36" s="18">
        <v>1893.7</v>
      </c>
      <c r="AA36" s="18">
        <v>705.09900000000005</v>
      </c>
      <c r="AB36" s="18">
        <f t="shared" si="26"/>
        <v>37.233933569203153</v>
      </c>
      <c r="AC36" s="18">
        <v>2653</v>
      </c>
      <c r="AD36" s="18">
        <v>1200</v>
      </c>
      <c r="AE36" s="18">
        <v>993.12</v>
      </c>
      <c r="AF36" s="18">
        <f t="shared" si="27"/>
        <v>82.76</v>
      </c>
      <c r="AG36" s="18">
        <v>172</v>
      </c>
      <c r="AH36" s="18">
        <v>72</v>
      </c>
      <c r="AI36" s="18">
        <v>48</v>
      </c>
      <c r="AJ36" s="18">
        <f>AI36*100/AH36</f>
        <v>66.666666666666671</v>
      </c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>
        <v>28114.6</v>
      </c>
      <c r="AV36" s="18">
        <v>14057.3</v>
      </c>
      <c r="AW36" s="18">
        <v>14057.3</v>
      </c>
      <c r="AX36" s="18"/>
      <c r="AY36" s="18"/>
      <c r="AZ36" s="18"/>
      <c r="BA36" s="18"/>
      <c r="BB36" s="18"/>
      <c r="BC36" s="18"/>
      <c r="BD36" s="18"/>
      <c r="BE36" s="18"/>
      <c r="BF36" s="18"/>
      <c r="BG36" s="18">
        <f t="shared" si="21"/>
        <v>670</v>
      </c>
      <c r="BH36" s="18">
        <f t="shared" si="21"/>
        <v>500</v>
      </c>
      <c r="BI36" s="18">
        <f t="shared" si="21"/>
        <v>185</v>
      </c>
      <c r="BJ36" s="18">
        <f t="shared" si="18"/>
        <v>37</v>
      </c>
      <c r="BK36" s="18">
        <v>670</v>
      </c>
      <c r="BL36" s="18">
        <v>500</v>
      </c>
      <c r="BM36" s="18">
        <v>185</v>
      </c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>
        <v>1000</v>
      </c>
      <c r="CG36" s="18">
        <v>500</v>
      </c>
      <c r="CH36" s="18">
        <v>547.5</v>
      </c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>
        <f t="shared" si="24"/>
        <v>35957.1</v>
      </c>
      <c r="CZ36" s="18">
        <f t="shared" si="24"/>
        <v>18233</v>
      </c>
      <c r="DA36" s="18">
        <f t="shared" si="24"/>
        <v>16537.442999999999</v>
      </c>
      <c r="DB36" s="18"/>
      <c r="DC36" s="18"/>
      <c r="DD36" s="18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>
        <f t="shared" si="19"/>
        <v>0</v>
      </c>
      <c r="DV36" s="18">
        <f t="shared" si="19"/>
        <v>0</v>
      </c>
      <c r="DW36" s="18">
        <f t="shared" si="19"/>
        <v>0</v>
      </c>
    </row>
    <row r="37" spans="1:127" s="3" customFormat="1" ht="18.95" customHeight="1">
      <c r="A37" s="30">
        <v>26</v>
      </c>
      <c r="B37" s="5" t="s">
        <v>27</v>
      </c>
      <c r="C37" s="31">
        <v>113.5</v>
      </c>
      <c r="D37" s="18"/>
      <c r="E37" s="18">
        <f t="shared" si="20"/>
        <v>7401.4</v>
      </c>
      <c r="F37" s="18">
        <f t="shared" si="20"/>
        <v>3634.8</v>
      </c>
      <c r="G37" s="18">
        <f t="shared" si="14"/>
        <v>3429.7719999999999</v>
      </c>
      <c r="H37" s="18">
        <f t="shared" si="0"/>
        <v>94.359304500935394</v>
      </c>
      <c r="I37" s="18">
        <f t="shared" si="1"/>
        <v>-7401.4</v>
      </c>
      <c r="J37" s="18">
        <f t="shared" si="2"/>
        <v>127480.72900000001</v>
      </c>
      <c r="K37" s="18">
        <v>0</v>
      </c>
      <c r="L37" s="18">
        <v>130910.501</v>
      </c>
      <c r="M37" s="18">
        <f t="shared" si="22"/>
        <v>1450.9</v>
      </c>
      <c r="N37" s="18">
        <f t="shared" si="22"/>
        <v>659.5</v>
      </c>
      <c r="O37" s="18">
        <f t="shared" si="22"/>
        <v>454.47199999999998</v>
      </c>
      <c r="P37" s="18">
        <f t="shared" si="4"/>
        <v>68.911599696739955</v>
      </c>
      <c r="Q37" s="18">
        <f t="shared" si="23"/>
        <v>477.79999999999995</v>
      </c>
      <c r="R37" s="18">
        <f t="shared" si="23"/>
        <v>190.5</v>
      </c>
      <c r="S37" s="18">
        <f t="shared" si="23"/>
        <v>247.822</v>
      </c>
      <c r="T37" s="18">
        <f t="shared" si="15"/>
        <v>130.09028871391078</v>
      </c>
      <c r="U37" s="18">
        <v>6.4</v>
      </c>
      <c r="V37" s="18">
        <v>3.2</v>
      </c>
      <c r="W37" s="18">
        <v>0.66200000000000003</v>
      </c>
      <c r="X37" s="18">
        <f t="shared" si="25"/>
        <v>20.6875</v>
      </c>
      <c r="Y37" s="18">
        <v>595.20000000000005</v>
      </c>
      <c r="Z37" s="18">
        <v>280</v>
      </c>
      <c r="AA37" s="18">
        <v>131.65</v>
      </c>
      <c r="AB37" s="18">
        <f t="shared" si="26"/>
        <v>47.017857142857146</v>
      </c>
      <c r="AC37" s="18">
        <v>471.4</v>
      </c>
      <c r="AD37" s="18">
        <v>187.3</v>
      </c>
      <c r="AE37" s="18">
        <v>247.16</v>
      </c>
      <c r="AF37" s="18">
        <f t="shared" si="27"/>
        <v>131.95942338494393</v>
      </c>
      <c r="AG37" s="18">
        <v>18</v>
      </c>
      <c r="AH37" s="18">
        <v>9</v>
      </c>
      <c r="AI37" s="18">
        <v>0</v>
      </c>
      <c r="AJ37" s="18">
        <f>AI37*100/AH37</f>
        <v>0</v>
      </c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>
        <v>5950.5</v>
      </c>
      <c r="AV37" s="18">
        <v>2975.3</v>
      </c>
      <c r="AW37" s="18">
        <v>2975.3</v>
      </c>
      <c r="AX37" s="18"/>
      <c r="AY37" s="18"/>
      <c r="AZ37" s="18"/>
      <c r="BA37" s="18"/>
      <c r="BB37" s="18"/>
      <c r="BC37" s="18"/>
      <c r="BD37" s="18"/>
      <c r="BE37" s="18"/>
      <c r="BF37" s="18"/>
      <c r="BG37" s="18">
        <f t="shared" si="21"/>
        <v>357.4</v>
      </c>
      <c r="BH37" s="18">
        <f t="shared" si="21"/>
        <v>178.8</v>
      </c>
      <c r="BI37" s="18">
        <f t="shared" si="21"/>
        <v>66.400000000000006</v>
      </c>
      <c r="BJ37" s="18">
        <f t="shared" si="18"/>
        <v>37.136465324384787</v>
      </c>
      <c r="BK37" s="18">
        <v>357.4</v>
      </c>
      <c r="BL37" s="18">
        <v>178.8</v>
      </c>
      <c r="BM37" s="18">
        <v>66.400000000000006</v>
      </c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>
        <v>2.5</v>
      </c>
      <c r="CG37" s="18">
        <v>1.2</v>
      </c>
      <c r="CH37" s="18">
        <v>8.6</v>
      </c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>
        <f t="shared" si="24"/>
        <v>7401.4</v>
      </c>
      <c r="CZ37" s="18">
        <f t="shared" si="24"/>
        <v>3634.8</v>
      </c>
      <c r="DA37" s="18">
        <f t="shared" si="24"/>
        <v>3429.7719999999999</v>
      </c>
      <c r="DB37" s="18"/>
      <c r="DC37" s="18"/>
      <c r="DD37" s="18"/>
      <c r="DE37" s="18"/>
      <c r="DF37" s="18"/>
      <c r="DG37" s="18"/>
      <c r="DH37" s="18"/>
      <c r="DI37" s="18"/>
      <c r="DJ37" s="18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>
        <f t="shared" si="19"/>
        <v>0</v>
      </c>
      <c r="DV37" s="18">
        <f t="shared" si="19"/>
        <v>0</v>
      </c>
      <c r="DW37" s="18">
        <f t="shared" si="19"/>
        <v>0</v>
      </c>
    </row>
    <row r="38" spans="1:127" s="3" customFormat="1" ht="18.95" customHeight="1">
      <c r="A38" s="30">
        <v>27</v>
      </c>
      <c r="B38" s="5" t="s">
        <v>28</v>
      </c>
      <c r="C38" s="31">
        <v>6103.5</v>
      </c>
      <c r="D38" s="18"/>
      <c r="E38" s="18">
        <f t="shared" si="20"/>
        <v>67890</v>
      </c>
      <c r="F38" s="18">
        <f t="shared" si="20"/>
        <v>46496.4</v>
      </c>
      <c r="G38" s="18">
        <f t="shared" si="14"/>
        <v>46457.383000000002</v>
      </c>
      <c r="H38" s="18">
        <f t="shared" si="0"/>
        <v>99.916085976548715</v>
      </c>
      <c r="I38" s="18">
        <f t="shared" si="1"/>
        <v>-67890</v>
      </c>
      <c r="J38" s="18">
        <f t="shared" si="2"/>
        <v>84453.118000000002</v>
      </c>
      <c r="K38" s="18">
        <v>0</v>
      </c>
      <c r="L38" s="18">
        <v>130910.501</v>
      </c>
      <c r="M38" s="18">
        <f t="shared" si="22"/>
        <v>6224.1</v>
      </c>
      <c r="N38" s="18">
        <f t="shared" si="22"/>
        <v>2913.5</v>
      </c>
      <c r="O38" s="18">
        <f t="shared" si="22"/>
        <v>2874.4830000000002</v>
      </c>
      <c r="P38" s="18">
        <f t="shared" si="4"/>
        <v>98.660820319203708</v>
      </c>
      <c r="Q38" s="18">
        <f t="shared" si="23"/>
        <v>2624.1</v>
      </c>
      <c r="R38" s="18">
        <f t="shared" si="23"/>
        <v>1120</v>
      </c>
      <c r="S38" s="18">
        <f t="shared" si="23"/>
        <v>1206.623</v>
      </c>
      <c r="T38" s="18">
        <f t="shared" si="15"/>
        <v>107.73419642857142</v>
      </c>
      <c r="U38" s="18">
        <v>66.099999999999994</v>
      </c>
      <c r="V38" s="18">
        <v>40</v>
      </c>
      <c r="W38" s="18">
        <v>1.7410000000000001</v>
      </c>
      <c r="X38" s="18">
        <f t="shared" si="25"/>
        <v>4.3525000000000009</v>
      </c>
      <c r="Y38" s="18">
        <v>3027</v>
      </c>
      <c r="Z38" s="18">
        <v>1513.5</v>
      </c>
      <c r="AA38" s="18">
        <v>1513.56</v>
      </c>
      <c r="AB38" s="18">
        <f t="shared" si="26"/>
        <v>100.00396432111</v>
      </c>
      <c r="AC38" s="18">
        <v>2558</v>
      </c>
      <c r="AD38" s="18">
        <v>1080</v>
      </c>
      <c r="AE38" s="18">
        <v>1204.8820000000001</v>
      </c>
      <c r="AF38" s="18">
        <f t="shared" si="27"/>
        <v>111.56314814814816</v>
      </c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>
        <v>36165.9</v>
      </c>
      <c r="AV38" s="18">
        <v>18082.900000000001</v>
      </c>
      <c r="AW38" s="18">
        <v>18082.900000000001</v>
      </c>
      <c r="AX38" s="18"/>
      <c r="AY38" s="18"/>
      <c r="AZ38" s="18"/>
      <c r="BA38" s="18"/>
      <c r="BB38" s="18"/>
      <c r="BC38" s="18"/>
      <c r="BD38" s="18"/>
      <c r="BE38" s="18"/>
      <c r="BF38" s="18"/>
      <c r="BG38" s="18">
        <f t="shared" si="21"/>
        <v>380</v>
      </c>
      <c r="BH38" s="18">
        <f t="shared" si="21"/>
        <v>170</v>
      </c>
      <c r="BI38" s="18">
        <f t="shared" si="21"/>
        <v>80</v>
      </c>
      <c r="BJ38" s="18">
        <f t="shared" si="18"/>
        <v>47.058823529411761</v>
      </c>
      <c r="BK38" s="18">
        <v>240</v>
      </c>
      <c r="BL38" s="18">
        <v>120</v>
      </c>
      <c r="BM38" s="18">
        <v>80</v>
      </c>
      <c r="BN38" s="18"/>
      <c r="BO38" s="18"/>
      <c r="BP38" s="18"/>
      <c r="BQ38" s="18"/>
      <c r="BR38" s="18"/>
      <c r="BS38" s="18"/>
      <c r="BT38" s="18">
        <v>140</v>
      </c>
      <c r="BU38" s="18">
        <v>50</v>
      </c>
      <c r="BV38" s="18">
        <v>0</v>
      </c>
      <c r="BW38" s="18"/>
      <c r="BX38" s="18"/>
      <c r="BY38" s="18"/>
      <c r="BZ38" s="18"/>
      <c r="CA38" s="18"/>
      <c r="CB38" s="18"/>
      <c r="CC38" s="18"/>
      <c r="CD38" s="18"/>
      <c r="CE38" s="18"/>
      <c r="CF38" s="18">
        <v>193</v>
      </c>
      <c r="CG38" s="18">
        <v>110</v>
      </c>
      <c r="CH38" s="18">
        <v>74.3</v>
      </c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>
        <f t="shared" si="24"/>
        <v>42390</v>
      </c>
      <c r="CZ38" s="18">
        <f t="shared" si="24"/>
        <v>20996.400000000001</v>
      </c>
      <c r="DA38" s="18">
        <f t="shared" si="24"/>
        <v>20957.383000000002</v>
      </c>
      <c r="DB38" s="18"/>
      <c r="DC38" s="18"/>
      <c r="DD38" s="18"/>
      <c r="DE38" s="18"/>
      <c r="DF38" s="18"/>
      <c r="DG38" s="18"/>
      <c r="DH38" s="18"/>
      <c r="DI38" s="18"/>
      <c r="DJ38" s="18"/>
      <c r="DK38" s="18">
        <v>25500</v>
      </c>
      <c r="DL38" s="18">
        <v>25500</v>
      </c>
      <c r="DM38" s="18">
        <v>25500</v>
      </c>
      <c r="DN38" s="18"/>
      <c r="DO38" s="18"/>
      <c r="DP38" s="18"/>
      <c r="DQ38" s="18"/>
      <c r="DR38" s="18"/>
      <c r="DS38" s="18"/>
      <c r="DT38" s="18"/>
      <c r="DU38" s="18">
        <f t="shared" si="19"/>
        <v>25500</v>
      </c>
      <c r="DV38" s="18">
        <f t="shared" si="19"/>
        <v>25500</v>
      </c>
      <c r="DW38" s="18">
        <f t="shared" si="19"/>
        <v>25500</v>
      </c>
    </row>
    <row r="39" spans="1:127" s="3" customFormat="1" ht="18.95" customHeight="1">
      <c r="A39" s="30">
        <v>28</v>
      </c>
      <c r="B39" s="5" t="s">
        <v>29</v>
      </c>
      <c r="C39" s="31">
        <v>1655</v>
      </c>
      <c r="D39" s="18"/>
      <c r="E39" s="18">
        <f t="shared" si="20"/>
        <v>27254.2</v>
      </c>
      <c r="F39" s="18">
        <f t="shared" si="20"/>
        <v>12820.1</v>
      </c>
      <c r="G39" s="18">
        <f t="shared" si="14"/>
        <v>12465.43</v>
      </c>
      <c r="H39" s="18">
        <f t="shared" si="0"/>
        <v>97.233484918214359</v>
      </c>
      <c r="I39" s="18">
        <f t="shared" si="1"/>
        <v>-27254.2</v>
      </c>
      <c r="J39" s="18">
        <f t="shared" si="2"/>
        <v>118445.071</v>
      </c>
      <c r="K39" s="18">
        <v>0</v>
      </c>
      <c r="L39" s="18">
        <v>130910.501</v>
      </c>
      <c r="M39" s="18">
        <f t="shared" si="22"/>
        <v>5738</v>
      </c>
      <c r="N39" s="18">
        <f t="shared" si="22"/>
        <v>2062</v>
      </c>
      <c r="O39" s="18">
        <f t="shared" si="22"/>
        <v>1707.3300000000002</v>
      </c>
      <c r="P39" s="18">
        <f t="shared" si="4"/>
        <v>82.799709020368581</v>
      </c>
      <c r="Q39" s="18">
        <f t="shared" si="23"/>
        <v>1185.4000000000001</v>
      </c>
      <c r="R39" s="18">
        <f t="shared" si="23"/>
        <v>420</v>
      </c>
      <c r="S39" s="18">
        <f t="shared" si="23"/>
        <v>666.02700000000004</v>
      </c>
      <c r="T39" s="18">
        <f t="shared" si="15"/>
        <v>158.57785714285714</v>
      </c>
      <c r="U39" s="18">
        <v>22</v>
      </c>
      <c r="V39" s="18">
        <v>10</v>
      </c>
      <c r="W39" s="18">
        <v>0.16700000000000001</v>
      </c>
      <c r="X39" s="18">
        <f t="shared" si="25"/>
        <v>1.67</v>
      </c>
      <c r="Y39" s="18">
        <v>2300</v>
      </c>
      <c r="Z39" s="18">
        <v>440</v>
      </c>
      <c r="AA39" s="18">
        <v>472.26</v>
      </c>
      <c r="AB39" s="18">
        <f t="shared" si="26"/>
        <v>107.33181818181818</v>
      </c>
      <c r="AC39" s="18">
        <v>1163.4000000000001</v>
      </c>
      <c r="AD39" s="18">
        <v>410</v>
      </c>
      <c r="AE39" s="18">
        <v>665.86</v>
      </c>
      <c r="AF39" s="18">
        <f t="shared" si="27"/>
        <v>162.40487804878049</v>
      </c>
      <c r="AG39" s="18">
        <v>150</v>
      </c>
      <c r="AH39" s="18">
        <v>80</v>
      </c>
      <c r="AI39" s="18">
        <v>15.3</v>
      </c>
      <c r="AJ39" s="18">
        <f t="shared" ref="AJ39:AJ47" si="28">AI39*100/AH39</f>
        <v>19.125</v>
      </c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>
        <v>21516.2</v>
      </c>
      <c r="AV39" s="18">
        <v>10758.1</v>
      </c>
      <c r="AW39" s="18">
        <v>10758.1</v>
      </c>
      <c r="AX39" s="18"/>
      <c r="AY39" s="18"/>
      <c r="AZ39" s="18"/>
      <c r="BA39" s="18"/>
      <c r="BB39" s="18"/>
      <c r="BC39" s="18"/>
      <c r="BD39" s="18"/>
      <c r="BE39" s="18"/>
      <c r="BF39" s="18"/>
      <c r="BG39" s="18">
        <f t="shared" si="21"/>
        <v>1300</v>
      </c>
      <c r="BH39" s="18">
        <f t="shared" si="21"/>
        <v>870</v>
      </c>
      <c r="BI39" s="18">
        <f t="shared" si="21"/>
        <v>349.54300000000001</v>
      </c>
      <c r="BJ39" s="18">
        <f t="shared" si="18"/>
        <v>40.177356321839078</v>
      </c>
      <c r="BK39" s="18">
        <v>1100</v>
      </c>
      <c r="BL39" s="18">
        <v>720</v>
      </c>
      <c r="BM39" s="18">
        <v>349.54300000000001</v>
      </c>
      <c r="BN39" s="18"/>
      <c r="BO39" s="18"/>
      <c r="BP39" s="18"/>
      <c r="BQ39" s="18"/>
      <c r="BR39" s="18"/>
      <c r="BS39" s="18"/>
      <c r="BT39" s="18">
        <v>200</v>
      </c>
      <c r="BU39" s="18">
        <v>150</v>
      </c>
      <c r="BV39" s="18">
        <v>0</v>
      </c>
      <c r="BW39" s="18"/>
      <c r="BX39" s="18"/>
      <c r="BY39" s="18"/>
      <c r="BZ39" s="18"/>
      <c r="CA39" s="18"/>
      <c r="CB39" s="18"/>
      <c r="CC39" s="18"/>
      <c r="CD39" s="18"/>
      <c r="CE39" s="18"/>
      <c r="CF39" s="18">
        <v>802.6</v>
      </c>
      <c r="CG39" s="18">
        <v>252</v>
      </c>
      <c r="CH39" s="18">
        <v>204.2</v>
      </c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>
        <f t="shared" si="24"/>
        <v>27254.2</v>
      </c>
      <c r="CZ39" s="18">
        <f t="shared" si="24"/>
        <v>12820.1</v>
      </c>
      <c r="DA39" s="18">
        <f t="shared" si="24"/>
        <v>12465.43</v>
      </c>
      <c r="DB39" s="18"/>
      <c r="DC39" s="18"/>
      <c r="DD39" s="18"/>
      <c r="DE39" s="18"/>
      <c r="DF39" s="18"/>
      <c r="DG39" s="18"/>
      <c r="DH39" s="18"/>
      <c r="DI39" s="18"/>
      <c r="DJ39" s="18"/>
      <c r="DK39" s="18"/>
      <c r="DL39" s="18"/>
      <c r="DM39" s="18"/>
      <c r="DN39" s="18"/>
      <c r="DO39" s="18"/>
      <c r="DP39" s="18"/>
      <c r="DQ39" s="18"/>
      <c r="DR39" s="18"/>
      <c r="DS39" s="18"/>
      <c r="DT39" s="18"/>
      <c r="DU39" s="18">
        <f t="shared" si="19"/>
        <v>0</v>
      </c>
      <c r="DV39" s="18">
        <f t="shared" si="19"/>
        <v>0</v>
      </c>
      <c r="DW39" s="18">
        <f t="shared" si="19"/>
        <v>0</v>
      </c>
    </row>
    <row r="40" spans="1:127" s="3" customFormat="1" ht="18.95" customHeight="1">
      <c r="A40" s="30">
        <v>29</v>
      </c>
      <c r="B40" s="5" t="s">
        <v>30</v>
      </c>
      <c r="C40" s="31">
        <v>4862.1000000000004</v>
      </c>
      <c r="D40" s="18"/>
      <c r="E40" s="18">
        <f t="shared" si="20"/>
        <v>39593.199999999997</v>
      </c>
      <c r="F40" s="18">
        <f t="shared" si="20"/>
        <v>18905</v>
      </c>
      <c r="G40" s="18">
        <f t="shared" si="14"/>
        <v>17817.248</v>
      </c>
      <c r="H40" s="18">
        <f t="shared" si="0"/>
        <v>94.24622057656704</v>
      </c>
      <c r="I40" s="18">
        <f t="shared" si="1"/>
        <v>-39593.199999999997</v>
      </c>
      <c r="J40" s="18">
        <f t="shared" si="2"/>
        <v>113093.253</v>
      </c>
      <c r="K40" s="18">
        <v>0</v>
      </c>
      <c r="L40" s="18">
        <v>130910.501</v>
      </c>
      <c r="M40" s="18">
        <f t="shared" si="22"/>
        <v>8773</v>
      </c>
      <c r="N40" s="18">
        <f t="shared" si="22"/>
        <v>3494.9</v>
      </c>
      <c r="O40" s="18">
        <f t="shared" si="22"/>
        <v>2407.1480000000001</v>
      </c>
      <c r="P40" s="18">
        <f>O40/N40*100</f>
        <v>68.876019342470457</v>
      </c>
      <c r="Q40" s="18">
        <f t="shared" si="23"/>
        <v>2940</v>
      </c>
      <c r="R40" s="18">
        <f t="shared" si="23"/>
        <v>1435.9</v>
      </c>
      <c r="S40" s="18">
        <f t="shared" si="23"/>
        <v>1598.299</v>
      </c>
      <c r="T40" s="18">
        <f>S40/R40*100</f>
        <v>111.30991016087471</v>
      </c>
      <c r="U40" s="18">
        <v>40</v>
      </c>
      <c r="V40" s="18">
        <v>25.9</v>
      </c>
      <c r="W40" s="18">
        <v>12.319000000000001</v>
      </c>
      <c r="X40" s="18">
        <f t="shared" si="25"/>
        <v>47.563706563706567</v>
      </c>
      <c r="Y40" s="18">
        <v>3500</v>
      </c>
      <c r="Z40" s="18">
        <v>940</v>
      </c>
      <c r="AA40" s="18">
        <v>315.44499999999999</v>
      </c>
      <c r="AB40" s="18">
        <f t="shared" si="26"/>
        <v>33.557978723404254</v>
      </c>
      <c r="AC40" s="18">
        <v>2900</v>
      </c>
      <c r="AD40" s="18">
        <v>1410</v>
      </c>
      <c r="AE40" s="18">
        <v>1585.98</v>
      </c>
      <c r="AF40" s="18">
        <f t="shared" si="27"/>
        <v>112.48085106382979</v>
      </c>
      <c r="AG40" s="18">
        <v>48</v>
      </c>
      <c r="AH40" s="18">
        <v>24</v>
      </c>
      <c r="AI40" s="18">
        <v>0</v>
      </c>
      <c r="AJ40" s="18">
        <f t="shared" si="28"/>
        <v>0</v>
      </c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>
        <v>30820.2</v>
      </c>
      <c r="AV40" s="18">
        <v>15410.1</v>
      </c>
      <c r="AW40" s="18">
        <v>15410.1</v>
      </c>
      <c r="AX40" s="18"/>
      <c r="AY40" s="18"/>
      <c r="AZ40" s="18"/>
      <c r="BA40" s="18"/>
      <c r="BB40" s="18"/>
      <c r="BC40" s="18"/>
      <c r="BD40" s="18"/>
      <c r="BE40" s="18"/>
      <c r="BF40" s="18"/>
      <c r="BG40" s="18">
        <f t="shared" si="21"/>
        <v>1200</v>
      </c>
      <c r="BH40" s="18">
        <f t="shared" si="21"/>
        <v>650</v>
      </c>
      <c r="BI40" s="18">
        <f t="shared" si="21"/>
        <v>281.404</v>
      </c>
      <c r="BJ40" s="18">
        <f>BI40/BH40*100</f>
        <v>43.292923076923081</v>
      </c>
      <c r="BK40" s="18">
        <v>800</v>
      </c>
      <c r="BL40" s="18">
        <v>400</v>
      </c>
      <c r="BM40" s="18">
        <v>281.404</v>
      </c>
      <c r="BN40" s="18"/>
      <c r="BO40" s="18"/>
      <c r="BP40" s="18"/>
      <c r="BQ40" s="18"/>
      <c r="BR40" s="18"/>
      <c r="BS40" s="18"/>
      <c r="BT40" s="18">
        <v>400</v>
      </c>
      <c r="BU40" s="18">
        <v>250</v>
      </c>
      <c r="BV40" s="18">
        <v>0</v>
      </c>
      <c r="BW40" s="18"/>
      <c r="BX40" s="18"/>
      <c r="BY40" s="18"/>
      <c r="BZ40" s="18"/>
      <c r="CA40" s="18"/>
      <c r="CB40" s="18"/>
      <c r="CC40" s="18"/>
      <c r="CD40" s="18"/>
      <c r="CE40" s="18"/>
      <c r="CF40" s="18">
        <v>585</v>
      </c>
      <c r="CG40" s="18">
        <v>195</v>
      </c>
      <c r="CH40" s="18">
        <v>212</v>
      </c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>
        <v>500</v>
      </c>
      <c r="CV40" s="18">
        <v>250</v>
      </c>
      <c r="CW40" s="18">
        <v>0</v>
      </c>
      <c r="CX40" s="18"/>
      <c r="CY40" s="18">
        <f t="shared" si="24"/>
        <v>39593.199999999997</v>
      </c>
      <c r="CZ40" s="18">
        <f t="shared" si="24"/>
        <v>18905</v>
      </c>
      <c r="DA40" s="18">
        <f t="shared" si="24"/>
        <v>17817.248</v>
      </c>
      <c r="DB40" s="18"/>
      <c r="DC40" s="18"/>
      <c r="DD40" s="18"/>
      <c r="DE40" s="18"/>
      <c r="DF40" s="18"/>
      <c r="DG40" s="18"/>
      <c r="DH40" s="18"/>
      <c r="DI40" s="18"/>
      <c r="DJ40" s="18"/>
      <c r="DK40" s="18"/>
      <c r="DL40" s="18"/>
      <c r="DM40" s="18"/>
      <c r="DN40" s="18"/>
      <c r="DO40" s="18"/>
      <c r="DP40" s="18"/>
      <c r="DQ40" s="18"/>
      <c r="DR40" s="18"/>
      <c r="DS40" s="18"/>
      <c r="DT40" s="18"/>
      <c r="DU40" s="18">
        <f t="shared" si="19"/>
        <v>0</v>
      </c>
      <c r="DV40" s="18">
        <f t="shared" si="19"/>
        <v>0</v>
      </c>
      <c r="DW40" s="18">
        <f t="shared" si="19"/>
        <v>0</v>
      </c>
    </row>
    <row r="41" spans="1:127" s="3" customFormat="1" ht="18.95" customHeight="1">
      <c r="A41" s="30">
        <v>30</v>
      </c>
      <c r="B41" s="5" t="s">
        <v>31</v>
      </c>
      <c r="C41" s="31">
        <v>2826.7</v>
      </c>
      <c r="D41" s="18"/>
      <c r="E41" s="18">
        <f t="shared" si="20"/>
        <v>26108.2</v>
      </c>
      <c r="F41" s="18">
        <f t="shared" si="20"/>
        <v>12774.900000000001</v>
      </c>
      <c r="G41" s="18">
        <f t="shared" si="14"/>
        <v>12643.124000000002</v>
      </c>
      <c r="H41" s="18">
        <f t="shared" si="0"/>
        <v>98.968477248354191</v>
      </c>
      <c r="I41" s="18">
        <f t="shared" si="1"/>
        <v>-26108.2</v>
      </c>
      <c r="J41" s="18">
        <f t="shared" si="2"/>
        <v>118267.37700000001</v>
      </c>
      <c r="K41" s="18">
        <v>0</v>
      </c>
      <c r="L41" s="18">
        <v>130910.501</v>
      </c>
      <c r="M41" s="18">
        <f t="shared" si="22"/>
        <v>3396.9</v>
      </c>
      <c r="N41" s="18">
        <f t="shared" si="22"/>
        <v>1419.2</v>
      </c>
      <c r="O41" s="18">
        <f t="shared" si="22"/>
        <v>1287.4240000000002</v>
      </c>
      <c r="P41" s="18">
        <f>O41/N41*100</f>
        <v>90.71476888387825</v>
      </c>
      <c r="Q41" s="18">
        <f t="shared" si="23"/>
        <v>1752.9</v>
      </c>
      <c r="R41" s="18">
        <f t="shared" si="23"/>
        <v>703.2</v>
      </c>
      <c r="S41" s="18">
        <f t="shared" si="23"/>
        <v>544.30500000000006</v>
      </c>
      <c r="T41" s="18">
        <f>S41/R41*100</f>
        <v>77.404010238907844</v>
      </c>
      <c r="U41" s="18">
        <v>8.9</v>
      </c>
      <c r="V41" s="18">
        <v>3.2</v>
      </c>
      <c r="W41" s="18">
        <v>2.5950000000000002</v>
      </c>
      <c r="X41" s="18">
        <f t="shared" si="25"/>
        <v>81.09375</v>
      </c>
      <c r="Y41" s="18">
        <v>1272</v>
      </c>
      <c r="Z41" s="18">
        <v>636</v>
      </c>
      <c r="AA41" s="18">
        <v>636.07500000000005</v>
      </c>
      <c r="AB41" s="18">
        <f t="shared" si="26"/>
        <v>100.01179245283021</v>
      </c>
      <c r="AC41" s="18">
        <v>1744</v>
      </c>
      <c r="AD41" s="18">
        <v>700</v>
      </c>
      <c r="AE41" s="18">
        <v>541.71</v>
      </c>
      <c r="AF41" s="18">
        <f t="shared" si="27"/>
        <v>77.387142857142862</v>
      </c>
      <c r="AG41" s="18">
        <v>52</v>
      </c>
      <c r="AH41" s="18">
        <v>0</v>
      </c>
      <c r="AI41" s="18">
        <v>0</v>
      </c>
      <c r="AJ41" s="18">
        <v>0</v>
      </c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>
        <v>22711.3</v>
      </c>
      <c r="AV41" s="18">
        <v>11355.7</v>
      </c>
      <c r="AW41" s="18">
        <v>11355.7</v>
      </c>
      <c r="AX41" s="18"/>
      <c r="AY41" s="18"/>
      <c r="AZ41" s="18"/>
      <c r="BA41" s="18"/>
      <c r="BB41" s="18"/>
      <c r="BC41" s="18"/>
      <c r="BD41" s="18"/>
      <c r="BE41" s="18"/>
      <c r="BF41" s="18"/>
      <c r="BG41" s="18">
        <f t="shared" si="21"/>
        <v>320</v>
      </c>
      <c r="BH41" s="18">
        <f t="shared" si="21"/>
        <v>80</v>
      </c>
      <c r="BI41" s="18">
        <f t="shared" si="21"/>
        <v>107.044</v>
      </c>
      <c r="BJ41" s="18">
        <f>BI41/BH41*100</f>
        <v>133.80500000000001</v>
      </c>
      <c r="BK41" s="18">
        <v>320</v>
      </c>
      <c r="BL41" s="18">
        <v>80</v>
      </c>
      <c r="BM41" s="18">
        <v>107.044</v>
      </c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>
        <f t="shared" si="24"/>
        <v>26108.2</v>
      </c>
      <c r="CZ41" s="18">
        <f t="shared" si="24"/>
        <v>12774.900000000001</v>
      </c>
      <c r="DA41" s="18">
        <f t="shared" si="24"/>
        <v>12643.124000000002</v>
      </c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18">
        <f t="shared" si="19"/>
        <v>0</v>
      </c>
      <c r="DV41" s="18">
        <f t="shared" si="19"/>
        <v>0</v>
      </c>
      <c r="DW41" s="18">
        <f t="shared" si="19"/>
        <v>0</v>
      </c>
    </row>
    <row r="42" spans="1:127" s="3" customFormat="1" ht="18.95" customHeight="1">
      <c r="A42" s="30">
        <v>31</v>
      </c>
      <c r="B42" s="5" t="s">
        <v>32</v>
      </c>
      <c r="C42" s="31">
        <v>3129</v>
      </c>
      <c r="D42" s="18"/>
      <c r="E42" s="18">
        <f t="shared" si="20"/>
        <v>27195.399999999998</v>
      </c>
      <c r="F42" s="18">
        <f t="shared" si="20"/>
        <v>13498.7</v>
      </c>
      <c r="G42" s="18">
        <f t="shared" si="14"/>
        <v>13509.268</v>
      </c>
      <c r="H42" s="18">
        <f t="shared" si="0"/>
        <v>100.07828902042419</v>
      </c>
      <c r="I42" s="18">
        <f t="shared" si="1"/>
        <v>-27195.399999999998</v>
      </c>
      <c r="J42" s="18">
        <f t="shared" si="2"/>
        <v>117401.23300000001</v>
      </c>
      <c r="K42" s="18">
        <v>0</v>
      </c>
      <c r="L42" s="18">
        <v>130910.501</v>
      </c>
      <c r="M42" s="18">
        <f t="shared" si="22"/>
        <v>4179.6000000000004</v>
      </c>
      <c r="N42" s="18">
        <f t="shared" si="22"/>
        <v>1990.7</v>
      </c>
      <c r="O42" s="18">
        <f t="shared" si="22"/>
        <v>2001.268</v>
      </c>
      <c r="P42" s="18">
        <f t="shared" si="4"/>
        <v>100.53086853870499</v>
      </c>
      <c r="Q42" s="18">
        <f t="shared" si="23"/>
        <v>1792.3</v>
      </c>
      <c r="R42" s="18">
        <f t="shared" si="23"/>
        <v>895.6</v>
      </c>
      <c r="S42" s="18">
        <f t="shared" si="23"/>
        <v>1001.968</v>
      </c>
      <c r="T42" s="18">
        <f t="shared" si="15"/>
        <v>111.87673068334077</v>
      </c>
      <c r="U42" s="18">
        <v>22.8</v>
      </c>
      <c r="V42" s="18">
        <v>11</v>
      </c>
      <c r="W42" s="18">
        <v>0.106</v>
      </c>
      <c r="X42" s="18">
        <f t="shared" si="25"/>
        <v>0.96363636363636362</v>
      </c>
      <c r="Y42" s="18">
        <v>1844.8</v>
      </c>
      <c r="Z42" s="18">
        <v>922.4</v>
      </c>
      <c r="AA42" s="18">
        <v>922.4</v>
      </c>
      <c r="AB42" s="18">
        <f t="shared" si="26"/>
        <v>100</v>
      </c>
      <c r="AC42" s="18">
        <v>1769.5</v>
      </c>
      <c r="AD42" s="18">
        <v>884.6</v>
      </c>
      <c r="AE42" s="18">
        <v>1001.862</v>
      </c>
      <c r="AF42" s="18">
        <f t="shared" si="27"/>
        <v>113.25593488582409</v>
      </c>
      <c r="AG42" s="18">
        <v>51</v>
      </c>
      <c r="AH42" s="18">
        <v>24</v>
      </c>
      <c r="AI42" s="18">
        <v>24</v>
      </c>
      <c r="AJ42" s="18">
        <f t="shared" si="28"/>
        <v>100</v>
      </c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>
        <v>23015.8</v>
      </c>
      <c r="AV42" s="18">
        <v>11508</v>
      </c>
      <c r="AW42" s="18">
        <v>11508</v>
      </c>
      <c r="AX42" s="18"/>
      <c r="AY42" s="18"/>
      <c r="AZ42" s="18"/>
      <c r="BA42" s="18"/>
      <c r="BB42" s="18"/>
      <c r="BC42" s="18"/>
      <c r="BD42" s="18"/>
      <c r="BE42" s="18"/>
      <c r="BF42" s="18"/>
      <c r="BG42" s="18">
        <f t="shared" si="21"/>
        <v>291.5</v>
      </c>
      <c r="BH42" s="18">
        <f t="shared" si="21"/>
        <v>82.7</v>
      </c>
      <c r="BI42" s="18">
        <f t="shared" si="21"/>
        <v>0</v>
      </c>
      <c r="BJ42" s="18">
        <f t="shared" si="18"/>
        <v>0</v>
      </c>
      <c r="BK42" s="18">
        <v>291.5</v>
      </c>
      <c r="BL42" s="18">
        <v>82.7</v>
      </c>
      <c r="BM42" s="18">
        <v>0</v>
      </c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>
        <v>200</v>
      </c>
      <c r="CG42" s="18">
        <v>66</v>
      </c>
      <c r="CH42" s="18">
        <v>52.9</v>
      </c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>
        <f t="shared" si="24"/>
        <v>27195.399999999998</v>
      </c>
      <c r="CZ42" s="18">
        <f t="shared" si="24"/>
        <v>13498.7</v>
      </c>
      <c r="DA42" s="18">
        <f t="shared" si="24"/>
        <v>13509.268</v>
      </c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>
        <f t="shared" si="19"/>
        <v>0</v>
      </c>
      <c r="DV42" s="18">
        <f t="shared" si="19"/>
        <v>0</v>
      </c>
      <c r="DW42" s="18">
        <f t="shared" si="19"/>
        <v>0</v>
      </c>
    </row>
    <row r="43" spans="1:127" s="3" customFormat="1" ht="18.95" customHeight="1">
      <c r="A43" s="30">
        <v>32</v>
      </c>
      <c r="B43" s="5" t="s">
        <v>33</v>
      </c>
      <c r="C43" s="31">
        <v>648.29999999999995</v>
      </c>
      <c r="D43" s="18"/>
      <c r="E43" s="18">
        <f t="shared" si="20"/>
        <v>14272.9</v>
      </c>
      <c r="F43" s="18">
        <f t="shared" si="20"/>
        <v>6011.5</v>
      </c>
      <c r="G43" s="18">
        <f t="shared" si="14"/>
        <v>5891.7469999999994</v>
      </c>
      <c r="H43" s="18">
        <f t="shared" si="0"/>
        <v>98.007934791649333</v>
      </c>
      <c r="I43" s="18">
        <f t="shared" si="1"/>
        <v>-14272.9</v>
      </c>
      <c r="J43" s="18">
        <f t="shared" si="2"/>
        <v>125018.754</v>
      </c>
      <c r="K43" s="18">
        <v>0</v>
      </c>
      <c r="L43" s="18">
        <v>130910.501</v>
      </c>
      <c r="M43" s="18">
        <f t="shared" si="22"/>
        <v>5435</v>
      </c>
      <c r="N43" s="18">
        <f t="shared" si="22"/>
        <v>1592.5</v>
      </c>
      <c r="O43" s="18">
        <f t="shared" si="22"/>
        <v>1472.7470000000001</v>
      </c>
      <c r="P43" s="18">
        <f t="shared" si="4"/>
        <v>92.48018838304553</v>
      </c>
      <c r="Q43" s="18">
        <f t="shared" si="23"/>
        <v>1070.4000000000001</v>
      </c>
      <c r="R43" s="18">
        <f t="shared" si="23"/>
        <v>327</v>
      </c>
      <c r="S43" s="18">
        <f t="shared" si="23"/>
        <v>712.904</v>
      </c>
      <c r="T43" s="18">
        <f t="shared" si="15"/>
        <v>218.01345565749239</v>
      </c>
      <c r="U43" s="18"/>
      <c r="V43" s="18"/>
      <c r="W43" s="18">
        <v>0.154</v>
      </c>
      <c r="X43" s="18"/>
      <c r="Y43" s="18">
        <v>2407</v>
      </c>
      <c r="Z43" s="18">
        <v>760</v>
      </c>
      <c r="AA43" s="18">
        <v>507.99700000000001</v>
      </c>
      <c r="AB43" s="18">
        <f t="shared" si="26"/>
        <v>66.841710526315794</v>
      </c>
      <c r="AC43" s="18">
        <v>1070.4000000000001</v>
      </c>
      <c r="AD43" s="18">
        <v>327</v>
      </c>
      <c r="AE43" s="18">
        <v>712.75</v>
      </c>
      <c r="AF43" s="18">
        <f t="shared" si="27"/>
        <v>217.96636085626912</v>
      </c>
      <c r="AG43" s="18">
        <v>20</v>
      </c>
      <c r="AH43" s="18">
        <v>10</v>
      </c>
      <c r="AI43" s="18">
        <v>0</v>
      </c>
      <c r="AJ43" s="18">
        <f t="shared" si="28"/>
        <v>0</v>
      </c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>
        <v>8837.9</v>
      </c>
      <c r="AV43" s="18">
        <v>4419</v>
      </c>
      <c r="AW43" s="18">
        <v>4419</v>
      </c>
      <c r="AX43" s="18"/>
      <c r="AY43" s="18"/>
      <c r="AZ43" s="18"/>
      <c r="BA43" s="18"/>
      <c r="BB43" s="18"/>
      <c r="BC43" s="18"/>
      <c r="BD43" s="18"/>
      <c r="BE43" s="18"/>
      <c r="BF43" s="18"/>
      <c r="BG43" s="18">
        <f t="shared" si="21"/>
        <v>632.1</v>
      </c>
      <c r="BH43" s="18">
        <f t="shared" si="21"/>
        <v>301</v>
      </c>
      <c r="BI43" s="18">
        <f t="shared" si="21"/>
        <v>93.483000000000004</v>
      </c>
      <c r="BJ43" s="18">
        <f t="shared" si="18"/>
        <v>31.057475083056481</v>
      </c>
      <c r="BK43" s="18">
        <v>610.6</v>
      </c>
      <c r="BL43" s="18">
        <v>290</v>
      </c>
      <c r="BM43" s="18">
        <v>93.483000000000004</v>
      </c>
      <c r="BN43" s="18"/>
      <c r="BO43" s="18"/>
      <c r="BP43" s="18"/>
      <c r="BQ43" s="18"/>
      <c r="BR43" s="18"/>
      <c r="BS43" s="18"/>
      <c r="BT43" s="18">
        <v>21.5</v>
      </c>
      <c r="BU43" s="18">
        <v>11</v>
      </c>
      <c r="BV43" s="18">
        <v>0</v>
      </c>
      <c r="BW43" s="18"/>
      <c r="BX43" s="18"/>
      <c r="BY43" s="18"/>
      <c r="BZ43" s="18"/>
      <c r="CA43" s="18"/>
      <c r="CB43" s="18"/>
      <c r="CC43" s="18"/>
      <c r="CD43" s="18"/>
      <c r="CE43" s="18"/>
      <c r="CF43" s="18">
        <v>930</v>
      </c>
      <c r="CG43" s="18">
        <v>172</v>
      </c>
      <c r="CH43" s="18">
        <v>135.9</v>
      </c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>
        <v>375.5</v>
      </c>
      <c r="CV43" s="18">
        <v>22.5</v>
      </c>
      <c r="CW43" s="18">
        <v>22.463000000000001</v>
      </c>
      <c r="CX43" s="18"/>
      <c r="CY43" s="18">
        <f t="shared" si="24"/>
        <v>14272.9</v>
      </c>
      <c r="CZ43" s="18">
        <f t="shared" si="24"/>
        <v>6011.5</v>
      </c>
      <c r="DA43" s="18">
        <f t="shared" si="24"/>
        <v>5891.7469999999994</v>
      </c>
      <c r="DB43" s="18"/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18"/>
      <c r="DT43" s="18"/>
      <c r="DU43" s="18">
        <f t="shared" si="19"/>
        <v>0</v>
      </c>
      <c r="DV43" s="18">
        <f t="shared" si="19"/>
        <v>0</v>
      </c>
      <c r="DW43" s="18">
        <f t="shared" si="19"/>
        <v>0</v>
      </c>
    </row>
    <row r="44" spans="1:127" s="3" customFormat="1" ht="18.95" customHeight="1">
      <c r="A44" s="30">
        <v>33</v>
      </c>
      <c r="B44" s="5" t="s">
        <v>34</v>
      </c>
      <c r="C44" s="31">
        <v>97.1</v>
      </c>
      <c r="D44" s="18"/>
      <c r="E44" s="18">
        <f t="shared" si="20"/>
        <v>26182.100000000002</v>
      </c>
      <c r="F44" s="18">
        <f t="shared" si="20"/>
        <v>13701.1</v>
      </c>
      <c r="G44" s="18">
        <f t="shared" si="14"/>
        <v>12772.871999999999</v>
      </c>
      <c r="H44" s="18">
        <f t="shared" si="0"/>
        <v>93.225157104174102</v>
      </c>
      <c r="I44" s="18">
        <f t="shared" si="1"/>
        <v>-26182.100000000002</v>
      </c>
      <c r="J44" s="18">
        <f t="shared" si="2"/>
        <v>118137.629</v>
      </c>
      <c r="K44" s="18">
        <v>0</v>
      </c>
      <c r="L44" s="18">
        <v>130910.501</v>
      </c>
      <c r="M44" s="18">
        <f t="shared" si="22"/>
        <v>5480.7</v>
      </c>
      <c r="N44" s="18">
        <f t="shared" si="22"/>
        <v>3350.4</v>
      </c>
      <c r="O44" s="18">
        <f t="shared" si="22"/>
        <v>2422.172</v>
      </c>
      <c r="P44" s="18">
        <f t="shared" si="4"/>
        <v>72.295009551098374</v>
      </c>
      <c r="Q44" s="18">
        <f t="shared" si="23"/>
        <v>1370.3999999999999</v>
      </c>
      <c r="R44" s="18">
        <f t="shared" si="23"/>
        <v>865.4</v>
      </c>
      <c r="S44" s="18">
        <f t="shared" si="23"/>
        <v>461.36099999999999</v>
      </c>
      <c r="T44" s="18">
        <f t="shared" si="15"/>
        <v>53.311878899930662</v>
      </c>
      <c r="U44" s="18">
        <v>42.3</v>
      </c>
      <c r="V44" s="18">
        <v>20</v>
      </c>
      <c r="W44" s="18">
        <v>89.611000000000004</v>
      </c>
      <c r="X44" s="18">
        <f t="shared" si="25"/>
        <v>448.05500000000001</v>
      </c>
      <c r="Y44" s="18">
        <v>1950.3</v>
      </c>
      <c r="Z44" s="18">
        <v>900</v>
      </c>
      <c r="AA44" s="18">
        <v>976.03200000000004</v>
      </c>
      <c r="AB44" s="18">
        <f t="shared" si="26"/>
        <v>108.44799999999999</v>
      </c>
      <c r="AC44" s="18">
        <v>1328.1</v>
      </c>
      <c r="AD44" s="18">
        <v>845.4</v>
      </c>
      <c r="AE44" s="18">
        <v>371.75</v>
      </c>
      <c r="AF44" s="18">
        <f t="shared" si="27"/>
        <v>43.973267092500592</v>
      </c>
      <c r="AG44" s="18">
        <v>30</v>
      </c>
      <c r="AH44" s="18">
        <v>15</v>
      </c>
      <c r="AI44" s="18">
        <v>7.5</v>
      </c>
      <c r="AJ44" s="18">
        <f t="shared" si="28"/>
        <v>50</v>
      </c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>
        <v>20701.400000000001</v>
      </c>
      <c r="AV44" s="18">
        <v>10350.700000000001</v>
      </c>
      <c r="AW44" s="18">
        <v>10350.700000000001</v>
      </c>
      <c r="AX44" s="18"/>
      <c r="AY44" s="18"/>
      <c r="AZ44" s="18"/>
      <c r="BA44" s="18"/>
      <c r="BB44" s="18"/>
      <c r="BC44" s="18"/>
      <c r="BD44" s="18"/>
      <c r="BE44" s="18"/>
      <c r="BF44" s="18"/>
      <c r="BG44" s="18">
        <f t="shared" si="21"/>
        <v>1120</v>
      </c>
      <c r="BH44" s="18">
        <f t="shared" si="21"/>
        <v>700</v>
      </c>
      <c r="BI44" s="18">
        <f t="shared" si="21"/>
        <v>98.478999999999999</v>
      </c>
      <c r="BJ44" s="18">
        <f t="shared" si="18"/>
        <v>14.068428571428571</v>
      </c>
      <c r="BK44" s="18">
        <v>1020</v>
      </c>
      <c r="BL44" s="18">
        <v>700</v>
      </c>
      <c r="BM44" s="18">
        <v>98.478999999999999</v>
      </c>
      <c r="BN44" s="18"/>
      <c r="BO44" s="18"/>
      <c r="BP44" s="18"/>
      <c r="BQ44" s="18"/>
      <c r="BR44" s="18"/>
      <c r="BS44" s="18"/>
      <c r="BT44" s="18">
        <v>100</v>
      </c>
      <c r="BU44" s="18">
        <v>0</v>
      </c>
      <c r="BV44" s="18">
        <v>0</v>
      </c>
      <c r="BW44" s="18"/>
      <c r="BX44" s="18"/>
      <c r="BY44" s="18"/>
      <c r="BZ44" s="18"/>
      <c r="CA44" s="18"/>
      <c r="CB44" s="18"/>
      <c r="CC44" s="18"/>
      <c r="CD44" s="18"/>
      <c r="CE44" s="18"/>
      <c r="CF44" s="18">
        <v>210</v>
      </c>
      <c r="CG44" s="18">
        <v>70</v>
      </c>
      <c r="CH44" s="18">
        <v>78.8</v>
      </c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>
        <v>800</v>
      </c>
      <c r="CV44" s="18">
        <v>800</v>
      </c>
      <c r="CW44" s="18">
        <v>800</v>
      </c>
      <c r="CX44" s="18"/>
      <c r="CY44" s="18">
        <f t="shared" si="24"/>
        <v>26182.100000000002</v>
      </c>
      <c r="CZ44" s="18">
        <f t="shared" si="24"/>
        <v>13701.1</v>
      </c>
      <c r="DA44" s="18">
        <f t="shared" si="24"/>
        <v>12772.871999999999</v>
      </c>
      <c r="DB44" s="18"/>
      <c r="DC44" s="18"/>
      <c r="DD44" s="18"/>
      <c r="DE44" s="18"/>
      <c r="DF44" s="18"/>
      <c r="DG44" s="18"/>
      <c r="DH44" s="18"/>
      <c r="DI44" s="18"/>
      <c r="DJ44" s="18"/>
      <c r="DK44" s="18"/>
      <c r="DL44" s="18"/>
      <c r="DM44" s="18"/>
      <c r="DN44" s="18"/>
      <c r="DO44" s="18"/>
      <c r="DP44" s="18"/>
      <c r="DQ44" s="18"/>
      <c r="DR44" s="18"/>
      <c r="DS44" s="18"/>
      <c r="DT44" s="18"/>
      <c r="DU44" s="18">
        <f t="shared" si="19"/>
        <v>0</v>
      </c>
      <c r="DV44" s="18">
        <f t="shared" si="19"/>
        <v>0</v>
      </c>
      <c r="DW44" s="18">
        <f t="shared" si="19"/>
        <v>0</v>
      </c>
    </row>
    <row r="45" spans="1:127" s="3" customFormat="1" ht="18.95" customHeight="1">
      <c r="A45" s="30">
        <v>34</v>
      </c>
      <c r="B45" s="5" t="s">
        <v>35</v>
      </c>
      <c r="C45" s="31">
        <v>4327.2</v>
      </c>
      <c r="D45" s="18"/>
      <c r="E45" s="18">
        <f t="shared" si="20"/>
        <v>39474.899999999994</v>
      </c>
      <c r="F45" s="18">
        <f t="shared" si="20"/>
        <v>19634.399999999998</v>
      </c>
      <c r="G45" s="18">
        <f t="shared" si="14"/>
        <v>19293.092000000001</v>
      </c>
      <c r="H45" s="18">
        <f t="shared" si="0"/>
        <v>98.261683575765005</v>
      </c>
      <c r="I45" s="18">
        <f t="shared" si="1"/>
        <v>-39474.899999999994</v>
      </c>
      <c r="J45" s="18">
        <f t="shared" si="2"/>
        <v>111617.409</v>
      </c>
      <c r="K45" s="18">
        <v>0</v>
      </c>
      <c r="L45" s="18">
        <v>130910.501</v>
      </c>
      <c r="M45" s="18">
        <f t="shared" si="22"/>
        <v>8210.4000000000015</v>
      </c>
      <c r="N45" s="18">
        <f t="shared" si="22"/>
        <v>4002.1000000000004</v>
      </c>
      <c r="O45" s="18">
        <f t="shared" si="22"/>
        <v>3660.7919999999999</v>
      </c>
      <c r="P45" s="18">
        <f t="shared" si="4"/>
        <v>91.471777316908614</v>
      </c>
      <c r="Q45" s="18">
        <f t="shared" si="23"/>
        <v>3084.7</v>
      </c>
      <c r="R45" s="18">
        <f t="shared" si="23"/>
        <v>1544.3</v>
      </c>
      <c r="S45" s="18">
        <f t="shared" si="23"/>
        <v>1362.0350000000001</v>
      </c>
      <c r="T45" s="18">
        <f t="shared" si="15"/>
        <v>88.197565239914539</v>
      </c>
      <c r="U45" s="18">
        <v>28.1</v>
      </c>
      <c r="V45" s="18">
        <v>16</v>
      </c>
      <c r="W45" s="18">
        <v>65.125</v>
      </c>
      <c r="X45" s="18">
        <f t="shared" si="25"/>
        <v>407.03125</v>
      </c>
      <c r="Y45" s="18">
        <v>4100</v>
      </c>
      <c r="Z45" s="18">
        <v>2050</v>
      </c>
      <c r="AA45" s="18">
        <v>2114</v>
      </c>
      <c r="AB45" s="18">
        <f t="shared" si="26"/>
        <v>103.1219512195122</v>
      </c>
      <c r="AC45" s="18">
        <v>3056.6</v>
      </c>
      <c r="AD45" s="18">
        <v>1528.3</v>
      </c>
      <c r="AE45" s="18">
        <v>1296.9100000000001</v>
      </c>
      <c r="AF45" s="18">
        <f t="shared" si="27"/>
        <v>84.859647974874051</v>
      </c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>
        <v>31264.5</v>
      </c>
      <c r="AV45" s="18">
        <v>15632.3</v>
      </c>
      <c r="AW45" s="18">
        <v>15632.3</v>
      </c>
      <c r="AX45" s="18"/>
      <c r="AY45" s="18"/>
      <c r="AZ45" s="18"/>
      <c r="BA45" s="18"/>
      <c r="BB45" s="18"/>
      <c r="BC45" s="18"/>
      <c r="BD45" s="18"/>
      <c r="BE45" s="18"/>
      <c r="BF45" s="18"/>
      <c r="BG45" s="18">
        <f t="shared" si="21"/>
        <v>455.7</v>
      </c>
      <c r="BH45" s="18">
        <f t="shared" si="21"/>
        <v>227.8</v>
      </c>
      <c r="BI45" s="18">
        <f t="shared" si="21"/>
        <v>26.757000000000001</v>
      </c>
      <c r="BJ45" s="18">
        <f t="shared" si="18"/>
        <v>11.745829675153644</v>
      </c>
      <c r="BK45" s="18">
        <v>455.7</v>
      </c>
      <c r="BL45" s="18">
        <v>227.8</v>
      </c>
      <c r="BM45" s="18">
        <v>26.757000000000001</v>
      </c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>
        <v>570</v>
      </c>
      <c r="CG45" s="18">
        <v>180</v>
      </c>
      <c r="CH45" s="18">
        <v>158</v>
      </c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>
        <f t="shared" si="24"/>
        <v>39474.899999999994</v>
      </c>
      <c r="CZ45" s="18">
        <f t="shared" si="24"/>
        <v>19634.399999999998</v>
      </c>
      <c r="DA45" s="18">
        <f t="shared" si="24"/>
        <v>19293.092000000001</v>
      </c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>
        <f t="shared" si="19"/>
        <v>0</v>
      </c>
      <c r="DV45" s="18">
        <f t="shared" si="19"/>
        <v>0</v>
      </c>
      <c r="DW45" s="18">
        <f t="shared" si="19"/>
        <v>0</v>
      </c>
    </row>
    <row r="46" spans="1:127" s="3" customFormat="1" ht="18.95" customHeight="1">
      <c r="A46" s="30">
        <v>35</v>
      </c>
      <c r="B46" s="5" t="s">
        <v>36</v>
      </c>
      <c r="C46" s="31">
        <v>1161.8</v>
      </c>
      <c r="D46" s="18"/>
      <c r="E46" s="18">
        <f t="shared" ref="E46:F51" si="29">CY46+DU46-DQ46</f>
        <v>15799.4</v>
      </c>
      <c r="F46" s="18">
        <f t="shared" si="29"/>
        <v>7825.8</v>
      </c>
      <c r="G46" s="18">
        <f t="shared" si="14"/>
        <v>6295.92</v>
      </c>
      <c r="H46" s="18">
        <f t="shared" si="0"/>
        <v>80.450816529939431</v>
      </c>
      <c r="I46" s="18">
        <f t="shared" si="1"/>
        <v>-15799.4</v>
      </c>
      <c r="J46" s="18">
        <f t="shared" si="2"/>
        <v>124614.58100000001</v>
      </c>
      <c r="K46" s="18">
        <v>0</v>
      </c>
      <c r="L46" s="18">
        <v>130910.501</v>
      </c>
      <c r="M46" s="18">
        <f t="shared" si="22"/>
        <v>5736.2999999999993</v>
      </c>
      <c r="N46" s="18">
        <f t="shared" si="22"/>
        <v>2794.2000000000003</v>
      </c>
      <c r="O46" s="18">
        <f t="shared" si="22"/>
        <v>1264.32</v>
      </c>
      <c r="P46" s="18">
        <f t="shared" si="4"/>
        <v>45.248013742752839</v>
      </c>
      <c r="Q46" s="18">
        <f t="shared" si="23"/>
        <v>1632.8</v>
      </c>
      <c r="R46" s="18">
        <f t="shared" si="23"/>
        <v>799.1</v>
      </c>
      <c r="S46" s="18">
        <f t="shared" si="23"/>
        <v>684.23799999999994</v>
      </c>
      <c r="T46" s="18">
        <f t="shared" si="15"/>
        <v>85.626079339256648</v>
      </c>
      <c r="U46" s="18">
        <v>62.2</v>
      </c>
      <c r="V46" s="18">
        <v>54.2</v>
      </c>
      <c r="W46" s="18">
        <v>0.22800000000000001</v>
      </c>
      <c r="X46" s="18">
        <f t="shared" si="25"/>
        <v>0.42066420664206639</v>
      </c>
      <c r="Y46" s="18">
        <v>3264.5</v>
      </c>
      <c r="Z46" s="18">
        <v>1632.3</v>
      </c>
      <c r="AA46" s="18">
        <v>435.50200000000001</v>
      </c>
      <c r="AB46" s="18">
        <f t="shared" si="26"/>
        <v>26.680267107762056</v>
      </c>
      <c r="AC46" s="18">
        <v>1570.6</v>
      </c>
      <c r="AD46" s="18">
        <v>744.9</v>
      </c>
      <c r="AE46" s="18">
        <v>684.01</v>
      </c>
      <c r="AF46" s="18">
        <f t="shared" si="27"/>
        <v>91.825748422607063</v>
      </c>
      <c r="AG46" s="18">
        <v>69</v>
      </c>
      <c r="AH46" s="18">
        <v>34.5</v>
      </c>
      <c r="AI46" s="18">
        <v>52</v>
      </c>
      <c r="AJ46" s="18">
        <f t="shared" si="28"/>
        <v>150.72463768115941</v>
      </c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>
        <v>10063.1</v>
      </c>
      <c r="AV46" s="18">
        <v>5031.6000000000004</v>
      </c>
      <c r="AW46" s="18">
        <v>5031.6000000000004</v>
      </c>
      <c r="AX46" s="18"/>
      <c r="AY46" s="18"/>
      <c r="AZ46" s="18"/>
      <c r="BA46" s="18"/>
      <c r="BB46" s="18"/>
      <c r="BC46" s="18"/>
      <c r="BD46" s="18"/>
      <c r="BE46" s="18"/>
      <c r="BF46" s="18"/>
      <c r="BG46" s="18">
        <f t="shared" ref="BG46:BI51" si="30">BK46+BN46+BQ46+BT46</f>
        <v>430</v>
      </c>
      <c r="BH46" s="18">
        <f t="shared" si="30"/>
        <v>215</v>
      </c>
      <c r="BI46" s="18">
        <f t="shared" si="30"/>
        <v>10.58</v>
      </c>
      <c r="BJ46" s="18">
        <f t="shared" si="18"/>
        <v>4.9209302325581401</v>
      </c>
      <c r="BK46" s="18">
        <v>350</v>
      </c>
      <c r="BL46" s="18">
        <v>175</v>
      </c>
      <c r="BM46" s="18">
        <v>9.58</v>
      </c>
      <c r="BN46" s="18"/>
      <c r="BO46" s="18"/>
      <c r="BP46" s="18"/>
      <c r="BQ46" s="18"/>
      <c r="BR46" s="18"/>
      <c r="BS46" s="18"/>
      <c r="BT46" s="18">
        <v>80</v>
      </c>
      <c r="BU46" s="18">
        <v>40</v>
      </c>
      <c r="BV46" s="18">
        <v>1</v>
      </c>
      <c r="BW46" s="18"/>
      <c r="BX46" s="18"/>
      <c r="BY46" s="18"/>
      <c r="BZ46" s="18"/>
      <c r="CA46" s="18"/>
      <c r="CB46" s="18"/>
      <c r="CC46" s="18"/>
      <c r="CD46" s="18"/>
      <c r="CE46" s="18"/>
      <c r="CF46" s="18">
        <v>340</v>
      </c>
      <c r="CG46" s="18">
        <v>113.3</v>
      </c>
      <c r="CH46" s="18">
        <v>82</v>
      </c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>
        <f t="shared" si="24"/>
        <v>15799.4</v>
      </c>
      <c r="CZ46" s="18">
        <f t="shared" si="24"/>
        <v>7825.8</v>
      </c>
      <c r="DA46" s="18">
        <f t="shared" si="24"/>
        <v>6295.92</v>
      </c>
      <c r="DB46" s="18"/>
      <c r="DC46" s="18"/>
      <c r="DD46" s="18"/>
      <c r="DE46" s="18"/>
      <c r="DF46" s="18"/>
      <c r="DG46" s="18"/>
      <c r="DH46" s="18"/>
      <c r="DI46" s="18"/>
      <c r="DJ46" s="18"/>
      <c r="DK46" s="18"/>
      <c r="DL46" s="18"/>
      <c r="DM46" s="18"/>
      <c r="DN46" s="18"/>
      <c r="DO46" s="18"/>
      <c r="DP46" s="18"/>
      <c r="DQ46" s="18"/>
      <c r="DR46" s="18"/>
      <c r="DS46" s="18"/>
      <c r="DT46" s="18"/>
      <c r="DU46" s="18">
        <f t="shared" si="19"/>
        <v>0</v>
      </c>
      <c r="DV46" s="18">
        <f t="shared" si="19"/>
        <v>0</v>
      </c>
      <c r="DW46" s="18">
        <f t="shared" si="19"/>
        <v>0</v>
      </c>
    </row>
    <row r="47" spans="1:127" s="3" customFormat="1" ht="18.95" customHeight="1">
      <c r="A47" s="30">
        <v>36</v>
      </c>
      <c r="B47" s="5" t="s">
        <v>37</v>
      </c>
      <c r="C47" s="31">
        <v>944.1</v>
      </c>
      <c r="D47" s="18"/>
      <c r="E47" s="18">
        <f t="shared" si="29"/>
        <v>20568.3</v>
      </c>
      <c r="F47" s="18">
        <f t="shared" si="29"/>
        <v>9992.9</v>
      </c>
      <c r="G47" s="18">
        <f t="shared" si="14"/>
        <v>9439.6829999999991</v>
      </c>
      <c r="H47" s="18">
        <f t="shared" si="0"/>
        <v>94.463899368551665</v>
      </c>
      <c r="I47" s="18">
        <f t="shared" si="1"/>
        <v>-20568.3</v>
      </c>
      <c r="J47" s="18">
        <f t="shared" si="2"/>
        <v>121470.818</v>
      </c>
      <c r="K47" s="18">
        <v>0</v>
      </c>
      <c r="L47" s="18">
        <v>130910.501</v>
      </c>
      <c r="M47" s="18">
        <f t="shared" si="22"/>
        <v>4544.5</v>
      </c>
      <c r="N47" s="18">
        <f t="shared" si="22"/>
        <v>1981</v>
      </c>
      <c r="O47" s="18">
        <f t="shared" si="22"/>
        <v>1427.7829999999999</v>
      </c>
      <c r="P47" s="18">
        <f t="shared" si="4"/>
        <v>72.073851590106003</v>
      </c>
      <c r="Q47" s="18">
        <f t="shared" si="23"/>
        <v>1469</v>
      </c>
      <c r="R47" s="18">
        <f t="shared" si="23"/>
        <v>766</v>
      </c>
      <c r="S47" s="18">
        <f t="shared" si="23"/>
        <v>756.72299999999996</v>
      </c>
      <c r="T47" s="18">
        <f t="shared" si="15"/>
        <v>98.788903394255868</v>
      </c>
      <c r="U47" s="18">
        <v>38.299999999999997</v>
      </c>
      <c r="V47" s="18">
        <v>16</v>
      </c>
      <c r="W47" s="18">
        <v>0.127</v>
      </c>
      <c r="X47" s="18">
        <f t="shared" si="25"/>
        <v>0.79374999999999996</v>
      </c>
      <c r="Y47" s="18">
        <v>2221</v>
      </c>
      <c r="Z47" s="18">
        <v>800</v>
      </c>
      <c r="AA47" s="18">
        <v>485.06</v>
      </c>
      <c r="AB47" s="18">
        <f t="shared" si="26"/>
        <v>60.6325</v>
      </c>
      <c r="AC47" s="18">
        <v>1430.7</v>
      </c>
      <c r="AD47" s="18">
        <v>750</v>
      </c>
      <c r="AE47" s="18">
        <v>756.596</v>
      </c>
      <c r="AF47" s="18">
        <f t="shared" si="27"/>
        <v>100.87946666666667</v>
      </c>
      <c r="AG47" s="18">
        <v>99.5</v>
      </c>
      <c r="AH47" s="18">
        <v>40</v>
      </c>
      <c r="AI47" s="18">
        <v>0</v>
      </c>
      <c r="AJ47" s="18">
        <f t="shared" si="28"/>
        <v>0</v>
      </c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>
        <v>16023.8</v>
      </c>
      <c r="AV47" s="18">
        <v>8011.9</v>
      </c>
      <c r="AW47" s="18">
        <v>8011.9</v>
      </c>
      <c r="AX47" s="18"/>
      <c r="AY47" s="18"/>
      <c r="AZ47" s="18"/>
      <c r="BA47" s="18"/>
      <c r="BB47" s="18"/>
      <c r="BC47" s="18"/>
      <c r="BD47" s="18"/>
      <c r="BE47" s="18"/>
      <c r="BF47" s="18"/>
      <c r="BG47" s="18">
        <f t="shared" si="30"/>
        <v>230</v>
      </c>
      <c r="BH47" s="18">
        <f t="shared" si="30"/>
        <v>110</v>
      </c>
      <c r="BI47" s="18">
        <f t="shared" si="30"/>
        <v>0</v>
      </c>
      <c r="BJ47" s="18">
        <f t="shared" si="18"/>
        <v>0</v>
      </c>
      <c r="BK47" s="18">
        <v>230</v>
      </c>
      <c r="BL47" s="18">
        <v>110</v>
      </c>
      <c r="BM47" s="18">
        <v>0</v>
      </c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>
        <v>525</v>
      </c>
      <c r="CG47" s="18">
        <v>265</v>
      </c>
      <c r="CH47" s="18">
        <v>186</v>
      </c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  <c r="CV47" s="18"/>
      <c r="CW47" s="18"/>
      <c r="CX47" s="18"/>
      <c r="CY47" s="18">
        <f t="shared" si="24"/>
        <v>20568.3</v>
      </c>
      <c r="CZ47" s="18">
        <f t="shared" si="24"/>
        <v>9992.9</v>
      </c>
      <c r="DA47" s="18">
        <f t="shared" si="24"/>
        <v>9439.6829999999991</v>
      </c>
      <c r="DB47" s="18"/>
      <c r="DC47" s="18"/>
      <c r="DD47" s="18"/>
      <c r="DE47" s="18"/>
      <c r="DF47" s="18"/>
      <c r="DG47" s="18"/>
      <c r="DH47" s="18"/>
      <c r="DI47" s="18"/>
      <c r="DJ47" s="18"/>
      <c r="DK47" s="18"/>
      <c r="DL47" s="18"/>
      <c r="DM47" s="18"/>
      <c r="DN47" s="18"/>
      <c r="DO47" s="18"/>
      <c r="DP47" s="18"/>
      <c r="DQ47" s="18"/>
      <c r="DR47" s="18"/>
      <c r="DS47" s="18"/>
      <c r="DT47" s="18"/>
      <c r="DU47" s="18">
        <f t="shared" si="19"/>
        <v>0</v>
      </c>
      <c r="DV47" s="18">
        <f t="shared" si="19"/>
        <v>0</v>
      </c>
      <c r="DW47" s="18">
        <f t="shared" si="19"/>
        <v>0</v>
      </c>
    </row>
    <row r="48" spans="1:127" s="3" customFormat="1" ht="18.95" customHeight="1">
      <c r="A48" s="30">
        <v>37</v>
      </c>
      <c r="B48" s="5" t="s">
        <v>38</v>
      </c>
      <c r="C48" s="31">
        <v>2676.7</v>
      </c>
      <c r="D48" s="18"/>
      <c r="E48" s="18">
        <f t="shared" si="29"/>
        <v>37927.599999999999</v>
      </c>
      <c r="F48" s="18">
        <f t="shared" si="29"/>
        <v>18763.800000000003</v>
      </c>
      <c r="G48" s="18">
        <f t="shared" si="14"/>
        <v>18400.685000000001</v>
      </c>
      <c r="H48" s="18">
        <f t="shared" si="0"/>
        <v>98.064810965795829</v>
      </c>
      <c r="I48" s="18">
        <f t="shared" si="1"/>
        <v>-37927.599999999999</v>
      </c>
      <c r="J48" s="18">
        <f t="shared" si="2"/>
        <v>112509.81600000001</v>
      </c>
      <c r="K48" s="18">
        <v>0</v>
      </c>
      <c r="L48" s="18">
        <v>130910.501</v>
      </c>
      <c r="M48" s="18">
        <f t="shared" si="22"/>
        <v>9297.1</v>
      </c>
      <c r="N48" s="18">
        <f t="shared" si="22"/>
        <v>4448.6000000000004</v>
      </c>
      <c r="O48" s="18">
        <f t="shared" si="22"/>
        <v>4085.4850000000001</v>
      </c>
      <c r="P48" s="18">
        <f t="shared" si="4"/>
        <v>91.837544395989738</v>
      </c>
      <c r="Q48" s="18">
        <f t="shared" si="23"/>
        <v>2525.1</v>
      </c>
      <c r="R48" s="18">
        <f t="shared" si="23"/>
        <v>1262.5999999999999</v>
      </c>
      <c r="S48" s="18">
        <f t="shared" si="23"/>
        <v>1126.7279999999998</v>
      </c>
      <c r="T48" s="18">
        <f t="shared" si="15"/>
        <v>89.238713765246317</v>
      </c>
      <c r="U48" s="18">
        <v>33.5</v>
      </c>
      <c r="V48" s="18">
        <v>16.8</v>
      </c>
      <c r="W48" s="18">
        <v>3.11</v>
      </c>
      <c r="X48" s="18">
        <f t="shared" si="25"/>
        <v>18.511904761904763</v>
      </c>
      <c r="Y48" s="18">
        <v>4550</v>
      </c>
      <c r="Z48" s="18">
        <v>2275</v>
      </c>
      <c r="AA48" s="18">
        <v>2329.3200000000002</v>
      </c>
      <c r="AB48" s="18">
        <f t="shared" si="26"/>
        <v>102.38769230769232</v>
      </c>
      <c r="AC48" s="18">
        <v>2491.6</v>
      </c>
      <c r="AD48" s="18">
        <v>1245.8</v>
      </c>
      <c r="AE48" s="18">
        <v>1123.6179999999999</v>
      </c>
      <c r="AF48" s="18">
        <f t="shared" si="27"/>
        <v>90.192486755498464</v>
      </c>
      <c r="AG48" s="18">
        <v>72</v>
      </c>
      <c r="AH48" s="18">
        <v>36</v>
      </c>
      <c r="AI48" s="18">
        <v>0</v>
      </c>
      <c r="AJ48" s="18">
        <f>AI48*100/AH48</f>
        <v>0</v>
      </c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>
        <v>28630.5</v>
      </c>
      <c r="AV48" s="18">
        <v>14315.2</v>
      </c>
      <c r="AW48" s="18">
        <v>14315.2</v>
      </c>
      <c r="AX48" s="18"/>
      <c r="AY48" s="18"/>
      <c r="AZ48" s="18"/>
      <c r="BA48" s="18"/>
      <c r="BB48" s="18"/>
      <c r="BC48" s="18"/>
      <c r="BD48" s="18"/>
      <c r="BE48" s="18"/>
      <c r="BF48" s="18"/>
      <c r="BG48" s="18">
        <f t="shared" si="30"/>
        <v>950</v>
      </c>
      <c r="BH48" s="18">
        <f t="shared" si="30"/>
        <v>475</v>
      </c>
      <c r="BI48" s="18">
        <f t="shared" si="30"/>
        <v>429.43700000000001</v>
      </c>
      <c r="BJ48" s="18">
        <f t="shared" si="18"/>
        <v>90.407789473684204</v>
      </c>
      <c r="BK48" s="18">
        <v>850</v>
      </c>
      <c r="BL48" s="18">
        <v>425</v>
      </c>
      <c r="BM48" s="18">
        <v>399.43700000000001</v>
      </c>
      <c r="BN48" s="18"/>
      <c r="BO48" s="18"/>
      <c r="BP48" s="18"/>
      <c r="BQ48" s="18"/>
      <c r="BR48" s="18"/>
      <c r="BS48" s="18"/>
      <c r="BT48" s="18">
        <v>100</v>
      </c>
      <c r="BU48" s="18">
        <v>50</v>
      </c>
      <c r="BV48" s="18">
        <v>30</v>
      </c>
      <c r="BW48" s="18"/>
      <c r="BX48" s="18"/>
      <c r="BY48" s="18"/>
      <c r="BZ48" s="18"/>
      <c r="CA48" s="18"/>
      <c r="CB48" s="18"/>
      <c r="CC48" s="18"/>
      <c r="CD48" s="18"/>
      <c r="CE48" s="18">
        <v>90</v>
      </c>
      <c r="CF48" s="18">
        <v>1200</v>
      </c>
      <c r="CG48" s="18">
        <v>400</v>
      </c>
      <c r="CH48" s="18">
        <v>110</v>
      </c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  <c r="CV48" s="18"/>
      <c r="CW48" s="18"/>
      <c r="CX48" s="18"/>
      <c r="CY48" s="18">
        <f t="shared" si="24"/>
        <v>37927.599999999999</v>
      </c>
      <c r="CZ48" s="18">
        <f t="shared" si="24"/>
        <v>18763.800000000003</v>
      </c>
      <c r="DA48" s="18">
        <f t="shared" si="24"/>
        <v>18400.685000000001</v>
      </c>
      <c r="DB48" s="18"/>
      <c r="DC48" s="18"/>
      <c r="DD48" s="18"/>
      <c r="DE48" s="18"/>
      <c r="DF48" s="18"/>
      <c r="DG48" s="18"/>
      <c r="DH48" s="18"/>
      <c r="DI48" s="18"/>
      <c r="DJ48" s="18"/>
      <c r="DK48" s="18"/>
      <c r="DL48" s="18"/>
      <c r="DM48" s="18"/>
      <c r="DN48" s="18"/>
      <c r="DO48" s="18"/>
      <c r="DP48" s="18"/>
      <c r="DQ48" s="18"/>
      <c r="DR48" s="18"/>
      <c r="DS48" s="18"/>
      <c r="DT48" s="18"/>
      <c r="DU48" s="18">
        <f t="shared" si="19"/>
        <v>0</v>
      </c>
      <c r="DV48" s="18">
        <f t="shared" si="19"/>
        <v>0</v>
      </c>
      <c r="DW48" s="18">
        <f t="shared" si="19"/>
        <v>0</v>
      </c>
    </row>
    <row r="49" spans="1:127" s="3" customFormat="1" ht="18.95" customHeight="1">
      <c r="A49" s="30">
        <v>38</v>
      </c>
      <c r="B49" s="5" t="s">
        <v>39</v>
      </c>
      <c r="C49" s="31">
        <v>55652.9</v>
      </c>
      <c r="D49" s="18"/>
      <c r="E49" s="18">
        <f>CY49+DU49-DQ49</f>
        <v>421175.3</v>
      </c>
      <c r="F49" s="18">
        <f t="shared" si="29"/>
        <v>198810</v>
      </c>
      <c r="G49" s="18">
        <f t="shared" si="14"/>
        <v>198195.86210000003</v>
      </c>
      <c r="H49" s="18">
        <f t="shared" si="0"/>
        <v>99.691093053669348</v>
      </c>
      <c r="I49" s="18">
        <f>K49-E49</f>
        <v>-421175.3</v>
      </c>
      <c r="J49" s="18">
        <f t="shared" si="2"/>
        <v>-67285.361100000024</v>
      </c>
      <c r="K49" s="18">
        <v>0</v>
      </c>
      <c r="L49" s="18">
        <v>130910.501</v>
      </c>
      <c r="M49" s="18">
        <f t="shared" ref="M49:O51" si="31">U49+Y49+AC49+AG49+AK49+AO49+BD49+BK49+BN49+BQ49+BT49+BW49+CC49+CF49+CL49+CO49+CU49</f>
        <v>104829.5</v>
      </c>
      <c r="N49" s="18">
        <f t="shared" si="31"/>
        <v>42420.6</v>
      </c>
      <c r="O49" s="18">
        <f t="shared" si="31"/>
        <v>42692.6181</v>
      </c>
      <c r="P49" s="18">
        <f t="shared" si="4"/>
        <v>100.64124057651236</v>
      </c>
      <c r="Q49" s="18">
        <f t="shared" ref="Q49:S51" si="32">U49+AC49</f>
        <v>40991.300000000003</v>
      </c>
      <c r="R49" s="18">
        <f t="shared" si="32"/>
        <v>16550.599999999999</v>
      </c>
      <c r="S49" s="18">
        <f t="shared" si="32"/>
        <v>17001.8449</v>
      </c>
      <c r="T49" s="18">
        <f t="shared" si="15"/>
        <v>102.72645644266673</v>
      </c>
      <c r="U49" s="18">
        <v>1500</v>
      </c>
      <c r="V49" s="18">
        <v>500</v>
      </c>
      <c r="W49" s="18">
        <v>437.86500000000001</v>
      </c>
      <c r="X49" s="18">
        <f t="shared" si="25"/>
        <v>87.572999999999993</v>
      </c>
      <c r="Y49" s="18">
        <v>18000</v>
      </c>
      <c r="Z49" s="18">
        <v>8250</v>
      </c>
      <c r="AA49" s="18">
        <v>9085.8269999999993</v>
      </c>
      <c r="AB49" s="18">
        <f t="shared" si="26"/>
        <v>110.13123636363636</v>
      </c>
      <c r="AC49" s="18">
        <v>39491.300000000003</v>
      </c>
      <c r="AD49" s="18">
        <v>16050.6</v>
      </c>
      <c r="AE49" s="18">
        <v>16563.979899999998</v>
      </c>
      <c r="AF49" s="18">
        <f t="shared" si="27"/>
        <v>103.19850909000284</v>
      </c>
      <c r="AG49" s="18">
        <v>4140</v>
      </c>
      <c r="AH49" s="18">
        <v>1500</v>
      </c>
      <c r="AI49" s="18">
        <v>1701.2750000000001</v>
      </c>
      <c r="AJ49" s="18">
        <f>AI49*100/AH49</f>
        <v>113.41833333333334</v>
      </c>
      <c r="AK49" s="18">
        <v>6500</v>
      </c>
      <c r="AL49" s="18">
        <v>4000</v>
      </c>
      <c r="AM49" s="18">
        <v>1576.3</v>
      </c>
      <c r="AN49" s="18">
        <f>AM49*100/AL49</f>
        <v>39.407499999999999</v>
      </c>
      <c r="AO49" s="18"/>
      <c r="AP49" s="18"/>
      <c r="AQ49" s="18"/>
      <c r="AR49" s="18"/>
      <c r="AS49" s="18"/>
      <c r="AT49" s="18"/>
      <c r="AU49" s="18">
        <v>287689.59999999998</v>
      </c>
      <c r="AV49" s="18">
        <v>143844.79999999999</v>
      </c>
      <c r="AW49" s="18">
        <v>143844.79999999999</v>
      </c>
      <c r="AX49" s="18">
        <v>10635.3</v>
      </c>
      <c r="AY49" s="18">
        <v>3833.2</v>
      </c>
      <c r="AZ49" s="18">
        <v>3833.2</v>
      </c>
      <c r="BA49" s="18"/>
      <c r="BB49" s="18"/>
      <c r="BC49" s="18"/>
      <c r="BD49" s="18"/>
      <c r="BE49" s="18"/>
      <c r="BF49" s="18"/>
      <c r="BG49" s="18">
        <f t="shared" si="30"/>
        <v>11878.2</v>
      </c>
      <c r="BH49" s="18">
        <f t="shared" si="30"/>
        <v>2320</v>
      </c>
      <c r="BI49" s="18">
        <f t="shared" si="30"/>
        <v>5389.4912000000004</v>
      </c>
      <c r="BJ49" s="18">
        <f t="shared" si="18"/>
        <v>232.30565517241382</v>
      </c>
      <c r="BK49" s="18">
        <v>8056</v>
      </c>
      <c r="BL49" s="18">
        <v>520</v>
      </c>
      <c r="BM49" s="18">
        <v>3738.1</v>
      </c>
      <c r="BN49" s="18"/>
      <c r="BO49" s="18"/>
      <c r="BP49" s="18"/>
      <c r="BQ49" s="18"/>
      <c r="BR49" s="18"/>
      <c r="BS49" s="18"/>
      <c r="BT49" s="18">
        <v>3822.2</v>
      </c>
      <c r="BU49" s="18">
        <v>1800</v>
      </c>
      <c r="BV49" s="18">
        <v>1651.3912</v>
      </c>
      <c r="BW49" s="18"/>
      <c r="BX49" s="18"/>
      <c r="BY49" s="18"/>
      <c r="BZ49" s="18">
        <v>5358</v>
      </c>
      <c r="CA49" s="18">
        <v>2404</v>
      </c>
      <c r="CB49" s="18">
        <v>1517.82</v>
      </c>
      <c r="CC49" s="18"/>
      <c r="CD49" s="18"/>
      <c r="CE49" s="18"/>
      <c r="CF49" s="18">
        <v>18600</v>
      </c>
      <c r="CG49" s="18">
        <v>7000</v>
      </c>
      <c r="CH49" s="18">
        <v>6759.49</v>
      </c>
      <c r="CI49" s="18">
        <v>5100</v>
      </c>
      <c r="CJ49" s="18">
        <v>2100</v>
      </c>
      <c r="CK49" s="18">
        <v>2198.25</v>
      </c>
      <c r="CL49" s="18">
        <v>1000</v>
      </c>
      <c r="CM49" s="18">
        <v>400</v>
      </c>
      <c r="CN49" s="18">
        <v>111.16</v>
      </c>
      <c r="CO49" s="18"/>
      <c r="CP49" s="18"/>
      <c r="CQ49" s="18"/>
      <c r="CR49" s="18">
        <v>12662.9</v>
      </c>
      <c r="CS49" s="18">
        <v>6307.4</v>
      </c>
      <c r="CT49" s="18">
        <v>6307.424</v>
      </c>
      <c r="CU49" s="18">
        <v>3720</v>
      </c>
      <c r="CV49" s="18">
        <v>2400</v>
      </c>
      <c r="CW49" s="18">
        <v>1067.23</v>
      </c>
      <c r="CX49" s="18"/>
      <c r="CY49" s="18">
        <f t="shared" ref="CY49:DA51" si="33">U49+Y49+AC49+AG49+AK49+AO49+AR49+AU49+AX49+BA49+BD49+BK49+BN49+BQ49+BT49+BW49+BZ49+CC49+CF49+CL49+CO49+CR49+CU49</f>
        <v>421175.3</v>
      </c>
      <c r="CZ49" s="18">
        <f t="shared" si="33"/>
        <v>198810</v>
      </c>
      <c r="DA49" s="18">
        <f t="shared" si="33"/>
        <v>198195.86210000003</v>
      </c>
      <c r="DB49" s="18"/>
      <c r="DC49" s="18"/>
      <c r="DD49" s="18"/>
      <c r="DE49" s="18"/>
      <c r="DF49" s="18"/>
      <c r="DG49" s="18"/>
      <c r="DH49" s="18"/>
      <c r="DI49" s="18"/>
      <c r="DJ49" s="18"/>
      <c r="DK49" s="18"/>
      <c r="DL49" s="18"/>
      <c r="DM49" s="18"/>
      <c r="DN49" s="18"/>
      <c r="DO49" s="18"/>
      <c r="DP49" s="18"/>
      <c r="DQ49" s="18"/>
      <c r="DR49" s="18"/>
      <c r="DS49" s="18"/>
      <c r="DT49" s="18"/>
      <c r="DU49" s="18">
        <f t="shared" si="19"/>
        <v>0</v>
      </c>
      <c r="DV49" s="18">
        <f t="shared" si="19"/>
        <v>0</v>
      </c>
      <c r="DW49" s="18">
        <f t="shared" si="19"/>
        <v>0</v>
      </c>
    </row>
    <row r="50" spans="1:127" s="3" customFormat="1" ht="18.95" customHeight="1">
      <c r="A50" s="30">
        <v>39</v>
      </c>
      <c r="B50" s="5" t="s">
        <v>40</v>
      </c>
      <c r="C50" s="31">
        <v>26905.1</v>
      </c>
      <c r="D50" s="18"/>
      <c r="E50" s="18">
        <f>CY50+DU50-DQ50</f>
        <v>220229.5</v>
      </c>
      <c r="F50" s="18">
        <f t="shared" si="29"/>
        <v>105923.59999999999</v>
      </c>
      <c r="G50" s="18">
        <f t="shared" si="14"/>
        <v>94444.223000000013</v>
      </c>
      <c r="H50" s="18">
        <f t="shared" si="0"/>
        <v>89.162587940742213</v>
      </c>
      <c r="I50" s="18">
        <f>K50-E50</f>
        <v>-220229.5</v>
      </c>
      <c r="J50" s="18">
        <f t="shared" si="2"/>
        <v>36466.277999999991</v>
      </c>
      <c r="K50" s="18">
        <v>0</v>
      </c>
      <c r="L50" s="18">
        <v>130910.501</v>
      </c>
      <c r="M50" s="18">
        <f t="shared" si="31"/>
        <v>73252.399999999994</v>
      </c>
      <c r="N50" s="18">
        <f t="shared" si="31"/>
        <v>35313.299999999996</v>
      </c>
      <c r="O50" s="18">
        <f t="shared" si="31"/>
        <v>23837.123000000003</v>
      </c>
      <c r="P50" s="18">
        <f t="shared" si="4"/>
        <v>67.501827923190433</v>
      </c>
      <c r="Q50" s="18">
        <f t="shared" si="32"/>
        <v>20951.099999999999</v>
      </c>
      <c r="R50" s="18">
        <f t="shared" si="32"/>
        <v>10475.599999999999</v>
      </c>
      <c r="S50" s="18">
        <f t="shared" si="32"/>
        <v>11198.118</v>
      </c>
      <c r="T50" s="18">
        <f t="shared" si="15"/>
        <v>106.89715147581047</v>
      </c>
      <c r="U50" s="18">
        <v>1319.5</v>
      </c>
      <c r="V50" s="18">
        <v>659.8</v>
      </c>
      <c r="W50" s="18">
        <v>194.31399999999999</v>
      </c>
      <c r="X50" s="18">
        <f t="shared" si="25"/>
        <v>29.450439527129433</v>
      </c>
      <c r="Y50" s="18">
        <v>30951.599999999999</v>
      </c>
      <c r="Z50" s="18">
        <v>15475.8</v>
      </c>
      <c r="AA50" s="18">
        <v>6354.32</v>
      </c>
      <c r="AB50" s="18">
        <f t="shared" si="26"/>
        <v>41.059719045218991</v>
      </c>
      <c r="AC50" s="18">
        <v>19631.599999999999</v>
      </c>
      <c r="AD50" s="18">
        <v>9815.7999999999993</v>
      </c>
      <c r="AE50" s="18">
        <v>11003.804</v>
      </c>
      <c r="AF50" s="18">
        <f t="shared" si="27"/>
        <v>112.10297683326881</v>
      </c>
      <c r="AG50" s="18">
        <v>1357</v>
      </c>
      <c r="AH50" s="18">
        <v>678.5</v>
      </c>
      <c r="AI50" s="18">
        <v>695.60799999999995</v>
      </c>
      <c r="AJ50" s="18">
        <f>AI50*100/AH50</f>
        <v>102.52144436256447</v>
      </c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>
        <v>137653.1</v>
      </c>
      <c r="AV50" s="18">
        <v>68826.5</v>
      </c>
      <c r="AW50" s="18">
        <v>68826.5</v>
      </c>
      <c r="AX50" s="18">
        <v>8214.4</v>
      </c>
      <c r="AY50" s="18">
        <v>1753.8</v>
      </c>
      <c r="AZ50" s="18">
        <v>1753.8</v>
      </c>
      <c r="BA50" s="18"/>
      <c r="BB50" s="18"/>
      <c r="BC50" s="18"/>
      <c r="BD50" s="18"/>
      <c r="BE50" s="18"/>
      <c r="BF50" s="18"/>
      <c r="BG50" s="18">
        <f t="shared" si="30"/>
        <v>11994.7</v>
      </c>
      <c r="BH50" s="18">
        <f t="shared" si="30"/>
        <v>5997.4</v>
      </c>
      <c r="BI50" s="18">
        <f t="shared" si="30"/>
        <v>3112.0920000000001</v>
      </c>
      <c r="BJ50" s="18">
        <f t="shared" si="18"/>
        <v>51.890685963917704</v>
      </c>
      <c r="BK50" s="18">
        <v>10275.700000000001</v>
      </c>
      <c r="BL50" s="18">
        <v>5137.8999999999996</v>
      </c>
      <c r="BM50" s="18">
        <v>2284.8000000000002</v>
      </c>
      <c r="BN50" s="18"/>
      <c r="BO50" s="18"/>
      <c r="BP50" s="18"/>
      <c r="BQ50" s="18"/>
      <c r="BR50" s="18"/>
      <c r="BS50" s="18"/>
      <c r="BT50" s="18">
        <v>1719</v>
      </c>
      <c r="BU50" s="18">
        <v>859.5</v>
      </c>
      <c r="BV50" s="18">
        <v>827.29200000000003</v>
      </c>
      <c r="BW50" s="18"/>
      <c r="BX50" s="18"/>
      <c r="BY50" s="18"/>
      <c r="BZ50" s="18"/>
      <c r="CA50" s="18"/>
      <c r="CB50" s="18"/>
      <c r="CC50" s="18"/>
      <c r="CD50" s="18"/>
      <c r="CE50" s="18"/>
      <c r="CF50" s="18">
        <v>7958</v>
      </c>
      <c r="CG50" s="18">
        <v>2666</v>
      </c>
      <c r="CH50" s="18">
        <v>2475.4850000000001</v>
      </c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>
        <v>40</v>
      </c>
      <c r="CV50" s="18">
        <v>20</v>
      </c>
      <c r="CW50" s="18">
        <v>1.5</v>
      </c>
      <c r="CX50" s="18"/>
      <c r="CY50" s="18">
        <f t="shared" si="33"/>
        <v>219119.9</v>
      </c>
      <c r="CZ50" s="18">
        <f t="shared" si="33"/>
        <v>105893.59999999999</v>
      </c>
      <c r="DA50" s="18">
        <f t="shared" si="33"/>
        <v>94417.42300000001</v>
      </c>
      <c r="DB50" s="18"/>
      <c r="DC50" s="18"/>
      <c r="DD50" s="18"/>
      <c r="DE50" s="18">
        <v>1109.5999999999999</v>
      </c>
      <c r="DF50" s="18">
        <v>30</v>
      </c>
      <c r="DG50" s="18">
        <v>26.8</v>
      </c>
      <c r="DH50" s="18"/>
      <c r="DI50" s="18"/>
      <c r="DJ50" s="18"/>
      <c r="DK50" s="18"/>
      <c r="DL50" s="18"/>
      <c r="DM50" s="18"/>
      <c r="DN50" s="18"/>
      <c r="DO50" s="18"/>
      <c r="DP50" s="18"/>
      <c r="DQ50" s="18"/>
      <c r="DR50" s="18"/>
      <c r="DS50" s="18"/>
      <c r="DT50" s="18"/>
      <c r="DU50" s="18">
        <f t="shared" si="19"/>
        <v>1109.5999999999999</v>
      </c>
      <c r="DV50" s="18">
        <f t="shared" si="19"/>
        <v>30</v>
      </c>
      <c r="DW50" s="18">
        <f t="shared" si="19"/>
        <v>26.8</v>
      </c>
    </row>
    <row r="51" spans="1:127" s="3" customFormat="1" ht="18.95" customHeight="1">
      <c r="A51" s="30">
        <v>40</v>
      </c>
      <c r="B51" s="5" t="s">
        <v>41</v>
      </c>
      <c r="C51" s="31">
        <v>22034.6</v>
      </c>
      <c r="D51" s="18"/>
      <c r="E51" s="18">
        <f>CY51+DU51-DQ51</f>
        <v>128983.3</v>
      </c>
      <c r="F51" s="18">
        <f t="shared" si="29"/>
        <v>62115.9</v>
      </c>
      <c r="G51" s="18">
        <f t="shared" si="14"/>
        <v>61172.269</v>
      </c>
      <c r="H51" s="18">
        <f t="shared" si="0"/>
        <v>98.480854338422205</v>
      </c>
      <c r="I51" s="18">
        <f>K51-E51</f>
        <v>-128983.3</v>
      </c>
      <c r="J51" s="18">
        <f t="shared" si="2"/>
        <v>69738.232000000004</v>
      </c>
      <c r="K51" s="18">
        <v>0</v>
      </c>
      <c r="L51" s="18">
        <v>130910.501</v>
      </c>
      <c r="M51" s="18">
        <f t="shared" si="31"/>
        <v>29107.7</v>
      </c>
      <c r="N51" s="18">
        <f t="shared" si="31"/>
        <v>12830.7</v>
      </c>
      <c r="O51" s="18">
        <f t="shared" si="31"/>
        <v>11887.068999999998</v>
      </c>
      <c r="P51" s="18">
        <f t="shared" si="4"/>
        <v>92.64552206816461</v>
      </c>
      <c r="Q51" s="18">
        <f t="shared" si="32"/>
        <v>16534.2</v>
      </c>
      <c r="R51" s="18">
        <f t="shared" si="32"/>
        <v>7840.7</v>
      </c>
      <c r="S51" s="18">
        <f t="shared" si="32"/>
        <v>8371.6139999999996</v>
      </c>
      <c r="T51" s="18">
        <f t="shared" si="15"/>
        <v>106.77125766832043</v>
      </c>
      <c r="U51" s="18">
        <v>466</v>
      </c>
      <c r="V51" s="18">
        <v>200</v>
      </c>
      <c r="W51" s="18">
        <v>2832.7890000000002</v>
      </c>
      <c r="X51" s="18">
        <f t="shared" si="25"/>
        <v>1416.3945000000001</v>
      </c>
      <c r="Y51" s="18">
        <v>6203</v>
      </c>
      <c r="Z51" s="18">
        <v>3100</v>
      </c>
      <c r="AA51" s="18">
        <v>2546.2550000000001</v>
      </c>
      <c r="AB51" s="18">
        <f t="shared" si="26"/>
        <v>82.137258064516132</v>
      </c>
      <c r="AC51" s="18">
        <v>16068.2</v>
      </c>
      <c r="AD51" s="18">
        <v>7640.7</v>
      </c>
      <c r="AE51" s="18">
        <v>5538.8249999999998</v>
      </c>
      <c r="AF51" s="18">
        <f t="shared" si="27"/>
        <v>72.491067572342857</v>
      </c>
      <c r="AG51" s="18">
        <v>398</v>
      </c>
      <c r="AH51" s="18">
        <v>50</v>
      </c>
      <c r="AI51" s="18">
        <v>136.5</v>
      </c>
      <c r="AJ51" s="18">
        <f t="shared" ref="AJ51" si="34">AI51*100/AH51</f>
        <v>273</v>
      </c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>
        <v>94031.1</v>
      </c>
      <c r="AV51" s="18">
        <v>47015.6</v>
      </c>
      <c r="AW51" s="18">
        <v>47015.6</v>
      </c>
      <c r="AX51" s="18">
        <v>5844.5</v>
      </c>
      <c r="AY51" s="18">
        <v>2269.6</v>
      </c>
      <c r="AZ51" s="18">
        <v>2269.6</v>
      </c>
      <c r="BA51" s="18"/>
      <c r="BB51" s="18"/>
      <c r="BC51" s="18"/>
      <c r="BD51" s="18"/>
      <c r="BE51" s="18"/>
      <c r="BF51" s="18"/>
      <c r="BG51" s="18">
        <f t="shared" si="30"/>
        <v>2242.5</v>
      </c>
      <c r="BH51" s="18">
        <f t="shared" si="30"/>
        <v>500</v>
      </c>
      <c r="BI51" s="18">
        <f t="shared" si="30"/>
        <v>421.9</v>
      </c>
      <c r="BJ51" s="18">
        <f t="shared" si="18"/>
        <v>84.38</v>
      </c>
      <c r="BK51" s="18">
        <v>2002.5</v>
      </c>
      <c r="BL51" s="18">
        <v>400</v>
      </c>
      <c r="BM51" s="18">
        <v>421.9</v>
      </c>
      <c r="BN51" s="18"/>
      <c r="BO51" s="18"/>
      <c r="BP51" s="18"/>
      <c r="BQ51" s="18"/>
      <c r="BR51" s="18"/>
      <c r="BS51" s="18"/>
      <c r="BT51" s="18">
        <v>240</v>
      </c>
      <c r="BU51" s="18">
        <v>100</v>
      </c>
      <c r="BV51" s="18">
        <v>0</v>
      </c>
      <c r="BW51" s="18"/>
      <c r="BX51" s="18"/>
      <c r="BY51" s="18"/>
      <c r="BZ51" s="18"/>
      <c r="CA51" s="18"/>
      <c r="CB51" s="18"/>
      <c r="CC51" s="18"/>
      <c r="CD51" s="18"/>
      <c r="CE51" s="18"/>
      <c r="CF51" s="18">
        <v>3690</v>
      </c>
      <c r="CG51" s="18">
        <v>1310</v>
      </c>
      <c r="CH51" s="18">
        <v>410.8</v>
      </c>
      <c r="CI51" s="18"/>
      <c r="CJ51" s="18"/>
      <c r="CK51" s="18"/>
      <c r="CL51" s="18"/>
      <c r="CM51" s="18"/>
      <c r="CN51" s="18"/>
      <c r="CO51" s="18">
        <v>30</v>
      </c>
      <c r="CP51" s="18">
        <v>20</v>
      </c>
      <c r="CQ51" s="18">
        <v>0</v>
      </c>
      <c r="CR51" s="18"/>
      <c r="CS51" s="18"/>
      <c r="CT51" s="18"/>
      <c r="CU51" s="18">
        <v>10</v>
      </c>
      <c r="CV51" s="18">
        <v>10</v>
      </c>
      <c r="CW51" s="18">
        <v>0</v>
      </c>
      <c r="CX51" s="18"/>
      <c r="CY51" s="18">
        <f t="shared" si="33"/>
        <v>128983.3</v>
      </c>
      <c r="CZ51" s="18">
        <f t="shared" si="33"/>
        <v>62115.9</v>
      </c>
      <c r="DA51" s="18">
        <f t="shared" si="33"/>
        <v>61172.269</v>
      </c>
      <c r="DB51" s="18"/>
      <c r="DC51" s="18"/>
      <c r="DD51" s="18"/>
      <c r="DE51" s="18"/>
      <c r="DF51" s="18"/>
      <c r="DG51" s="18"/>
      <c r="DH51" s="18"/>
      <c r="DI51" s="18"/>
      <c r="DJ51" s="18"/>
      <c r="DK51" s="18"/>
      <c r="DL51" s="18"/>
      <c r="DM51" s="18"/>
      <c r="DN51" s="18"/>
      <c r="DO51" s="18"/>
      <c r="DP51" s="18"/>
      <c r="DQ51" s="18"/>
      <c r="DR51" s="18"/>
      <c r="DS51" s="18"/>
      <c r="DT51" s="18"/>
      <c r="DU51" s="18">
        <f t="shared" si="19"/>
        <v>0</v>
      </c>
      <c r="DV51" s="18">
        <f t="shared" si="19"/>
        <v>0</v>
      </c>
      <c r="DW51" s="18">
        <f t="shared" si="19"/>
        <v>0</v>
      </c>
    </row>
    <row r="52" spans="1:127" s="20" customFormat="1" ht="26.25" customHeight="1">
      <c r="A52" s="142"/>
      <c r="B52" s="143" t="s">
        <v>42</v>
      </c>
      <c r="C52" s="32">
        <f>SUM(C12:C51)</f>
        <v>235141.80000000005</v>
      </c>
      <c r="D52" s="27">
        <f t="shared" ref="D52:G52" si="35">SUM(D12:D51)</f>
        <v>619</v>
      </c>
      <c r="E52" s="27">
        <f t="shared" si="35"/>
        <v>3450101.2999999993</v>
      </c>
      <c r="F52" s="27">
        <f t="shared" si="35"/>
        <v>1714040.7039999999</v>
      </c>
      <c r="G52" s="27">
        <f t="shared" si="35"/>
        <v>1638401.8895999999</v>
      </c>
      <c r="H52" s="27">
        <f t="shared" si="0"/>
        <v>95.587105123963255</v>
      </c>
      <c r="I52" s="27" t="e">
        <f>SUM(I12:I51)-#REF!-#REF!</f>
        <v>#REF!</v>
      </c>
      <c r="J52" s="27" t="e">
        <f>SUM(J12:J51)-#REF!-#REF!</f>
        <v>#REF!</v>
      </c>
      <c r="K52" s="27" t="e">
        <f>SUM(K12:K51)-#REF!-#REF!</f>
        <v>#REF!</v>
      </c>
      <c r="L52" s="27" t="e">
        <f>SUM(L12:L51)-#REF!-#REF!</f>
        <v>#REF!</v>
      </c>
      <c r="M52" s="27">
        <f t="shared" ref="M52:O52" si="36">SUM(M12:M51)</f>
        <v>921288.7</v>
      </c>
      <c r="N52" s="27">
        <f t="shared" si="36"/>
        <v>420264.20400000009</v>
      </c>
      <c r="O52" s="27">
        <f t="shared" si="36"/>
        <v>346660.38560000004</v>
      </c>
      <c r="P52" s="27">
        <f t="shared" si="4"/>
        <v>82.486298452389718</v>
      </c>
      <c r="Q52" s="27">
        <f t="shared" ref="Q52" si="37">SUM(Q12:Q51)</f>
        <v>324690.69999999995</v>
      </c>
      <c r="R52" s="27">
        <f t="shared" ref="R52:S52" si="38">SUM(R12:R51)</f>
        <v>151447.70400000003</v>
      </c>
      <c r="S52" s="27">
        <f t="shared" si="38"/>
        <v>135771.03289999999</v>
      </c>
      <c r="T52" s="27">
        <f t="shared" si="15"/>
        <v>89.648789195245882</v>
      </c>
      <c r="U52" s="27">
        <f t="shared" ref="U52:W52" si="39">SUM(U12:U51)</f>
        <v>40601.700000000012</v>
      </c>
      <c r="V52" s="27">
        <f t="shared" si="39"/>
        <v>19034.885000000002</v>
      </c>
      <c r="W52" s="27">
        <f t="shared" si="39"/>
        <v>18587.460999999999</v>
      </c>
      <c r="X52" s="27">
        <f t="shared" ref="X52" si="40">W52/V52*100</f>
        <v>97.649452570898092</v>
      </c>
      <c r="Y52" s="27">
        <f t="shared" ref="Y52" si="41">SUM(Y12:Y51)</f>
        <v>185573.80000000002</v>
      </c>
      <c r="Z52" s="27">
        <f t="shared" ref="Z52:AA52" si="42">SUM(Z12:Z51)</f>
        <v>87756.2</v>
      </c>
      <c r="AA52" s="27">
        <f t="shared" si="42"/>
        <v>65469.344400000002</v>
      </c>
      <c r="AB52" s="27">
        <f t="shared" ref="AB52" si="43">AA52/Z52*100</f>
        <v>74.60366834480071</v>
      </c>
      <c r="AC52" s="27">
        <f t="shared" ref="AC52" si="44">SUM(AC12:AC51)</f>
        <v>284089</v>
      </c>
      <c r="AD52" s="27">
        <f t="shared" ref="AD52:AE52" si="45">SUM(AD12:AD51)</f>
        <v>132412.81900000002</v>
      </c>
      <c r="AE52" s="27">
        <f t="shared" si="45"/>
        <v>117183.57190000002</v>
      </c>
      <c r="AF52" s="27">
        <f t="shared" ref="AF52" si="46">AE52/AD52*100</f>
        <v>88.498661069967866</v>
      </c>
      <c r="AG52" s="27">
        <f t="shared" ref="AG52" si="47">SUM(AG12:AG51)</f>
        <v>43758.9</v>
      </c>
      <c r="AH52" s="27">
        <f t="shared" ref="AH52:AI52" si="48">SUM(AH12:AH51)</f>
        <v>20182.5</v>
      </c>
      <c r="AI52" s="27">
        <f t="shared" si="48"/>
        <v>17707.473399999999</v>
      </c>
      <c r="AJ52" s="27">
        <f t="shared" ref="AJ52" si="49">AI52/AH52*100</f>
        <v>87.736768983029847</v>
      </c>
      <c r="AK52" s="27">
        <f t="shared" ref="AK52" si="50">SUM(AK12:AK51)</f>
        <v>22200</v>
      </c>
      <c r="AL52" s="27">
        <f t="shared" ref="AL52:AM52" si="51">SUM(AL12:AL51)</f>
        <v>10850</v>
      </c>
      <c r="AM52" s="27">
        <f t="shared" si="51"/>
        <v>9503.81</v>
      </c>
      <c r="AN52" s="27">
        <f t="shared" ref="AN52" si="52">AM52/AL52*100</f>
        <v>87.592718894009209</v>
      </c>
      <c r="AO52" s="27">
        <f t="shared" ref="AO52" si="53">SUM(AO12:AO51)</f>
        <v>0</v>
      </c>
      <c r="AP52" s="27">
        <f t="shared" ref="AP52:BI52" si="54">SUM(AP12:AP51)</f>
        <v>0</v>
      </c>
      <c r="AQ52" s="27">
        <f t="shared" si="54"/>
        <v>0</v>
      </c>
      <c r="AR52" s="27">
        <f t="shared" si="54"/>
        <v>0</v>
      </c>
      <c r="AS52" s="27">
        <f t="shared" si="54"/>
        <v>0</v>
      </c>
      <c r="AT52" s="27">
        <f t="shared" si="54"/>
        <v>0</v>
      </c>
      <c r="AU52" s="27">
        <f t="shared" si="54"/>
        <v>2349779.8000000003</v>
      </c>
      <c r="AV52" s="27">
        <f t="shared" si="54"/>
        <v>1174890.6000000001</v>
      </c>
      <c r="AW52" s="27">
        <f t="shared" si="54"/>
        <v>1174890.6000000001</v>
      </c>
      <c r="AX52" s="27">
        <f t="shared" si="54"/>
        <v>65815.700000000012</v>
      </c>
      <c r="AY52" s="27">
        <f t="shared" si="54"/>
        <v>26906.1</v>
      </c>
      <c r="AZ52" s="27">
        <f t="shared" si="54"/>
        <v>26906.1</v>
      </c>
      <c r="BA52" s="27">
        <f t="shared" si="54"/>
        <v>0</v>
      </c>
      <c r="BB52" s="27">
        <f t="shared" si="54"/>
        <v>0</v>
      </c>
      <c r="BC52" s="27">
        <f t="shared" si="54"/>
        <v>0</v>
      </c>
      <c r="BD52" s="27">
        <f t="shared" si="54"/>
        <v>0</v>
      </c>
      <c r="BE52" s="27">
        <f t="shared" si="54"/>
        <v>0</v>
      </c>
      <c r="BF52" s="27">
        <f t="shared" si="54"/>
        <v>0</v>
      </c>
      <c r="BG52" s="27">
        <f t="shared" si="54"/>
        <v>107748.89999999998</v>
      </c>
      <c r="BH52" s="27">
        <f t="shared" si="54"/>
        <v>48685.200000000004</v>
      </c>
      <c r="BI52" s="27">
        <f t="shared" si="54"/>
        <v>34996.032200000009</v>
      </c>
      <c r="BJ52" s="27">
        <f t="shared" si="18"/>
        <v>71.882280857426906</v>
      </c>
      <c r="BK52" s="27">
        <f t="shared" ref="BK52:DV52" si="55">SUM(BK12:BK51)</f>
        <v>66740.5</v>
      </c>
      <c r="BL52" s="27">
        <f t="shared" si="55"/>
        <v>28932.699999999997</v>
      </c>
      <c r="BM52" s="27">
        <f t="shared" si="55"/>
        <v>22037.469999999998</v>
      </c>
      <c r="BN52" s="27">
        <f t="shared" si="55"/>
        <v>0</v>
      </c>
      <c r="BO52" s="27">
        <f t="shared" si="55"/>
        <v>0</v>
      </c>
      <c r="BP52" s="27">
        <f t="shared" si="55"/>
        <v>0</v>
      </c>
      <c r="BQ52" s="27">
        <f t="shared" si="55"/>
        <v>14221.9</v>
      </c>
      <c r="BR52" s="27">
        <f t="shared" si="55"/>
        <v>7110</v>
      </c>
      <c r="BS52" s="27">
        <f t="shared" si="55"/>
        <v>2606.7979999999998</v>
      </c>
      <c r="BT52" s="27">
        <f t="shared" si="55"/>
        <v>26786.500000000004</v>
      </c>
      <c r="BU52" s="27">
        <f t="shared" si="55"/>
        <v>12642.5</v>
      </c>
      <c r="BV52" s="27">
        <f t="shared" si="55"/>
        <v>10351.7642</v>
      </c>
      <c r="BW52" s="27">
        <f t="shared" si="55"/>
        <v>0</v>
      </c>
      <c r="BX52" s="27">
        <f t="shared" si="55"/>
        <v>0</v>
      </c>
      <c r="BY52" s="27">
        <f t="shared" si="55"/>
        <v>0</v>
      </c>
      <c r="BZ52" s="27">
        <f t="shared" si="55"/>
        <v>21444.6</v>
      </c>
      <c r="CA52" s="27">
        <f t="shared" si="55"/>
        <v>10142.4</v>
      </c>
      <c r="CB52" s="27">
        <f t="shared" si="55"/>
        <v>7410.58</v>
      </c>
      <c r="CC52" s="27">
        <f t="shared" si="55"/>
        <v>860</v>
      </c>
      <c r="CD52" s="27">
        <f t="shared" si="55"/>
        <v>360.9</v>
      </c>
      <c r="CE52" s="27">
        <f t="shared" si="55"/>
        <v>450.9</v>
      </c>
      <c r="CF52" s="27">
        <f t="shared" si="55"/>
        <v>217100.6</v>
      </c>
      <c r="CG52" s="27">
        <f t="shared" si="55"/>
        <v>92567</v>
      </c>
      <c r="CH52" s="27">
        <f t="shared" si="55"/>
        <v>77104.543700000009</v>
      </c>
      <c r="CI52" s="27">
        <f t="shared" si="55"/>
        <v>67100</v>
      </c>
      <c r="CJ52" s="27">
        <f t="shared" si="55"/>
        <v>30097.8</v>
      </c>
      <c r="CK52" s="27">
        <f t="shared" si="55"/>
        <v>27468.3207</v>
      </c>
      <c r="CL52" s="27">
        <f t="shared" si="55"/>
        <v>5000</v>
      </c>
      <c r="CM52" s="27">
        <f t="shared" si="55"/>
        <v>1891.3</v>
      </c>
      <c r="CN52" s="27">
        <f t="shared" si="55"/>
        <v>588.01300000000003</v>
      </c>
      <c r="CO52" s="27">
        <f t="shared" si="55"/>
        <v>1530</v>
      </c>
      <c r="CP52" s="27">
        <f t="shared" si="55"/>
        <v>720</v>
      </c>
      <c r="CQ52" s="27">
        <f t="shared" si="55"/>
        <v>71.599999999999994</v>
      </c>
      <c r="CR52" s="27">
        <f t="shared" si="55"/>
        <v>18662.900000000001</v>
      </c>
      <c r="CS52" s="27">
        <f t="shared" si="55"/>
        <v>9807.4</v>
      </c>
      <c r="CT52" s="27">
        <f t="shared" si="55"/>
        <v>9807.4239999999991</v>
      </c>
      <c r="CU52" s="27">
        <f t="shared" si="55"/>
        <v>12825.8</v>
      </c>
      <c r="CV52" s="27">
        <f t="shared" si="55"/>
        <v>5803.4</v>
      </c>
      <c r="CW52" s="27">
        <f t="shared" si="55"/>
        <v>4997.6360000000004</v>
      </c>
      <c r="CX52" s="27">
        <f t="shared" si="55"/>
        <v>0</v>
      </c>
      <c r="CY52" s="27">
        <f t="shared" si="55"/>
        <v>3376991.6999999993</v>
      </c>
      <c r="CZ52" s="27">
        <f t="shared" si="55"/>
        <v>1642010.7039999999</v>
      </c>
      <c r="DA52" s="27">
        <f t="shared" si="55"/>
        <v>1565675.0895999998</v>
      </c>
      <c r="DB52" s="27">
        <f t="shared" si="55"/>
        <v>0</v>
      </c>
      <c r="DC52" s="27">
        <f t="shared" si="55"/>
        <v>0</v>
      </c>
      <c r="DD52" s="27">
        <f t="shared" si="55"/>
        <v>0</v>
      </c>
      <c r="DE52" s="27">
        <f t="shared" si="55"/>
        <v>20109.599999999999</v>
      </c>
      <c r="DF52" s="27">
        <f t="shared" si="55"/>
        <v>19030</v>
      </c>
      <c r="DG52" s="27">
        <f t="shared" si="55"/>
        <v>19026.8</v>
      </c>
      <c r="DH52" s="27">
        <f t="shared" si="55"/>
        <v>0</v>
      </c>
      <c r="DI52" s="27">
        <f t="shared" si="55"/>
        <v>0</v>
      </c>
      <c r="DJ52" s="27">
        <f t="shared" si="55"/>
        <v>0</v>
      </c>
      <c r="DK52" s="27">
        <f t="shared" si="55"/>
        <v>53000</v>
      </c>
      <c r="DL52" s="27">
        <f t="shared" si="55"/>
        <v>53000</v>
      </c>
      <c r="DM52" s="27">
        <f t="shared" si="55"/>
        <v>53700</v>
      </c>
      <c r="DN52" s="27">
        <f t="shared" si="55"/>
        <v>0</v>
      </c>
      <c r="DO52" s="27">
        <f t="shared" si="55"/>
        <v>0</v>
      </c>
      <c r="DP52" s="27">
        <f t="shared" si="55"/>
        <v>0</v>
      </c>
      <c r="DQ52" s="27">
        <f t="shared" si="55"/>
        <v>0</v>
      </c>
      <c r="DR52" s="27">
        <f t="shared" si="55"/>
        <v>0</v>
      </c>
      <c r="DS52" s="27">
        <f t="shared" si="55"/>
        <v>0</v>
      </c>
      <c r="DT52" s="27">
        <f t="shared" si="55"/>
        <v>0</v>
      </c>
      <c r="DU52" s="27">
        <f t="shared" si="55"/>
        <v>73109.600000000006</v>
      </c>
      <c r="DV52" s="27">
        <f t="shared" si="55"/>
        <v>72030</v>
      </c>
      <c r="DW52" s="27">
        <f t="shared" ref="DW52" si="56">SUM(DW12:DW51)</f>
        <v>72726.8</v>
      </c>
    </row>
    <row r="53" spans="1:127" ht="13.5">
      <c r="A53" s="21"/>
      <c r="B53" s="21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</row>
    <row r="54" spans="1:127" ht="13.5">
      <c r="A54" s="21"/>
      <c r="B54" s="2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</row>
    <row r="55" spans="1:127" ht="13.5">
      <c r="A55" s="21"/>
      <c r="B55" s="21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</row>
    <row r="56" spans="1:127" ht="13.5">
      <c r="A56" s="21"/>
      <c r="B56" s="21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</row>
    <row r="57" spans="1:127" ht="13.5">
      <c r="A57" s="21"/>
      <c r="B57" s="21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</row>
    <row r="58" spans="1:127" ht="13.5">
      <c r="A58" s="21"/>
      <c r="B58" s="21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</row>
    <row r="59" spans="1:127" ht="13.5">
      <c r="A59" s="21"/>
      <c r="B59" s="21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</row>
    <row r="60" spans="1:127" ht="13.5">
      <c r="A60" s="21"/>
      <c r="B60" s="21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</row>
    <row r="61" spans="1:127" ht="13.5">
      <c r="A61" s="21"/>
      <c r="B61" s="21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</row>
    <row r="62" spans="1:127" ht="13.5">
      <c r="A62" s="21"/>
      <c r="B62" s="2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</row>
    <row r="63" spans="1:127" ht="13.5">
      <c r="A63" s="21"/>
      <c r="B63" s="2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</row>
    <row r="64" spans="1:127" ht="13.5">
      <c r="A64" s="21"/>
      <c r="B64" s="2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</row>
    <row r="65" spans="1:127" ht="13.5">
      <c r="A65" s="21"/>
      <c r="B65" s="2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</row>
    <row r="66" spans="1:127" ht="13.5">
      <c r="A66" s="21"/>
      <c r="B66" s="2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</row>
    <row r="67" spans="1:127" ht="13.5">
      <c r="A67" s="21"/>
      <c r="B67" s="2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</row>
    <row r="68" spans="1:127" ht="13.5">
      <c r="A68" s="21"/>
      <c r="B68" s="2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</row>
    <row r="69" spans="1:127" ht="13.5">
      <c r="A69" s="21"/>
      <c r="B69" s="2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</row>
    <row r="70" spans="1:127" ht="13.5">
      <c r="A70" s="21"/>
      <c r="B70" s="2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</row>
    <row r="71" spans="1:127" ht="13.5">
      <c r="A71" s="21"/>
      <c r="B71" s="2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</row>
    <row r="72" spans="1:127" ht="13.5">
      <c r="A72" s="21"/>
      <c r="B72" s="2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</row>
    <row r="73" spans="1:127" ht="13.5">
      <c r="A73" s="21"/>
      <c r="B73" s="2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</row>
    <row r="74" spans="1:127" ht="13.5">
      <c r="A74" s="21"/>
      <c r="B74" s="2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</row>
    <row r="75" spans="1:127" ht="13.5">
      <c r="A75" s="21"/>
      <c r="B75" s="21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</row>
    <row r="76" spans="1:127" ht="13.5">
      <c r="A76" s="21"/>
      <c r="B76" s="21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</row>
    <row r="77" spans="1:127" ht="13.5">
      <c r="A77" s="21"/>
      <c r="B77" s="21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</row>
    <row r="78" spans="1:127" ht="13.5">
      <c r="A78" s="21"/>
      <c r="B78" s="21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</row>
    <row r="79" spans="1:127" ht="13.5">
      <c r="A79" s="21"/>
      <c r="B79" s="2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</row>
    <row r="80" spans="1:127" ht="13.5">
      <c r="A80" s="21"/>
      <c r="B80" s="21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</row>
    <row r="81" spans="1:127" ht="13.5">
      <c r="A81" s="21"/>
      <c r="B81" s="21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</row>
    <row r="82" spans="1:127" ht="13.5">
      <c r="A82" s="21"/>
      <c r="B82" s="21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</row>
    <row r="83" spans="1:127" ht="13.5">
      <c r="A83" s="21"/>
      <c r="B83" s="21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</row>
    <row r="84" spans="1:127" ht="13.5">
      <c r="A84" s="21"/>
      <c r="B84" s="21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</row>
    <row r="85" spans="1:127" ht="13.5">
      <c r="A85" s="21"/>
      <c r="B85" s="21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</row>
    <row r="86" spans="1:127" ht="13.5">
      <c r="A86" s="21"/>
      <c r="B86" s="21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</row>
    <row r="87" spans="1:127" ht="13.5">
      <c r="A87" s="21"/>
      <c r="B87" s="21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</row>
    <row r="88" spans="1:127" ht="13.5">
      <c r="A88" s="21"/>
      <c r="B88" s="21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</row>
    <row r="89" spans="1:127" ht="13.5">
      <c r="A89" s="21"/>
      <c r="B89" s="21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</row>
    <row r="90" spans="1:127" ht="13.5">
      <c r="A90" s="21"/>
      <c r="B90" s="21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</row>
    <row r="91" spans="1:127" ht="13.5">
      <c r="A91" s="21"/>
      <c r="B91" s="21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</row>
    <row r="92" spans="1:127" ht="13.5">
      <c r="A92" s="21"/>
      <c r="B92" s="21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</row>
    <row r="93" spans="1:127" ht="13.5">
      <c r="A93" s="21"/>
      <c r="B93" s="21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</row>
    <row r="94" spans="1:127" ht="13.5">
      <c r="A94" s="21"/>
      <c r="B94" s="21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</row>
    <row r="95" spans="1:127" ht="13.5">
      <c r="A95" s="21"/>
      <c r="B95" s="21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</row>
    <row r="96" spans="1:127" ht="13.5">
      <c r="A96" s="21"/>
      <c r="B96" s="21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</row>
    <row r="97" spans="1:127" ht="13.5">
      <c r="A97" s="21"/>
      <c r="B97" s="21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</row>
    <row r="98" spans="1:127" ht="13.5">
      <c r="A98" s="21"/>
      <c r="B98" s="21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</row>
    <row r="99" spans="1:127" ht="13.5">
      <c r="A99" s="21"/>
      <c r="B99" s="21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</row>
    <row r="100" spans="1:127" ht="13.5">
      <c r="A100" s="21"/>
      <c r="B100" s="21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</row>
    <row r="101" spans="1:127" ht="13.5">
      <c r="A101" s="21"/>
      <c r="B101" s="21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</row>
    <row r="102" spans="1:127" ht="13.5">
      <c r="A102" s="21"/>
      <c r="B102" s="21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</row>
    <row r="103" spans="1:127" ht="13.5">
      <c r="A103" s="21"/>
      <c r="B103" s="21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</row>
    <row r="104" spans="1:127" ht="13.5">
      <c r="A104" s="21"/>
      <c r="B104" s="21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</row>
    <row r="105" spans="1:127" ht="13.5">
      <c r="A105" s="21"/>
      <c r="B105" s="21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</row>
    <row r="106" spans="1:127" ht="13.5">
      <c r="A106" s="21"/>
      <c r="B106" s="21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</row>
    <row r="107" spans="1:127" ht="13.5">
      <c r="A107" s="21"/>
      <c r="B107" s="21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</row>
    <row r="108" spans="1:127" ht="13.5">
      <c r="A108" s="21"/>
      <c r="B108" s="21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</row>
    <row r="109" spans="1:127" ht="13.5">
      <c r="A109" s="21"/>
      <c r="B109" s="21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</row>
    <row r="110" spans="1:127" ht="13.5">
      <c r="A110" s="21"/>
      <c r="B110" s="21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</row>
    <row r="111" spans="1:127" ht="13.5">
      <c r="A111" s="21"/>
      <c r="B111" s="21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</row>
    <row r="112" spans="1:127" ht="13.5">
      <c r="A112" s="21"/>
      <c r="B112" s="21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</row>
    <row r="113" spans="1:127" ht="13.5">
      <c r="A113" s="21"/>
      <c r="B113" s="21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</row>
    <row r="114" spans="1:127" ht="13.5">
      <c r="A114" s="21"/>
      <c r="B114" s="21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</row>
    <row r="115" spans="1:127" ht="13.5">
      <c r="A115" s="21"/>
      <c r="B115" s="21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</row>
    <row r="116" spans="1:127" ht="13.5">
      <c r="A116" s="21"/>
      <c r="B116" s="21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</row>
    <row r="117" spans="1:127" ht="13.5">
      <c r="A117" s="21"/>
      <c r="B117" s="21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</row>
    <row r="118" spans="1:127" ht="13.5">
      <c r="A118" s="21"/>
      <c r="B118" s="21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</row>
    <row r="119" spans="1:127" ht="13.5">
      <c r="A119" s="21"/>
      <c r="B119" s="21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</row>
    <row r="120" spans="1:127" ht="13.5">
      <c r="A120" s="21"/>
      <c r="B120" s="21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</row>
    <row r="121" spans="1:127" ht="13.5">
      <c r="A121" s="21"/>
      <c r="B121" s="21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</row>
    <row r="122" spans="1:127" ht="13.5">
      <c r="A122" s="21"/>
      <c r="B122" s="21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</row>
    <row r="123" spans="1:127" ht="13.5">
      <c r="A123" s="21"/>
      <c r="B123" s="21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</row>
    <row r="124" spans="1:127" ht="13.5">
      <c r="A124" s="21"/>
      <c r="B124" s="21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</row>
    <row r="125" spans="1:127" ht="13.5">
      <c r="A125" s="21"/>
      <c r="B125" s="21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</row>
    <row r="126" spans="1:127" ht="13.5">
      <c r="A126" s="21"/>
      <c r="B126" s="21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2"/>
    </row>
    <row r="127" spans="1:127" ht="13.5">
      <c r="A127" s="21"/>
      <c r="B127" s="21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</row>
    <row r="128" spans="1:127" ht="13.5">
      <c r="A128" s="21"/>
      <c r="B128" s="21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</row>
    <row r="129" spans="1:127" ht="13.5">
      <c r="A129" s="21"/>
      <c r="B129" s="21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  <c r="DW129" s="2"/>
    </row>
    <row r="130" spans="1:127" ht="13.5">
      <c r="A130" s="21"/>
      <c r="B130" s="21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</row>
    <row r="131" spans="1:127" ht="13.5">
      <c r="A131" s="21"/>
      <c r="B131" s="21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</row>
    <row r="132" spans="1:127" ht="13.5">
      <c r="A132" s="21"/>
      <c r="B132" s="21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</row>
    <row r="133" spans="1:127" ht="13.5">
      <c r="A133" s="21"/>
      <c r="B133" s="21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  <c r="DT133" s="2"/>
      <c r="DU133" s="2"/>
      <c r="DV133" s="2"/>
      <c r="DW133" s="2"/>
    </row>
    <row r="134" spans="1:127" ht="13.5">
      <c r="A134" s="21"/>
      <c r="B134" s="21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/>
      <c r="DO134" s="2"/>
      <c r="DP134" s="2"/>
      <c r="DQ134" s="2"/>
      <c r="DR134" s="2"/>
      <c r="DS134" s="2"/>
      <c r="DT134" s="2"/>
      <c r="DU134" s="2"/>
      <c r="DV134" s="2"/>
      <c r="DW134" s="2"/>
    </row>
    <row r="135" spans="1:127" ht="13.5">
      <c r="A135" s="21"/>
      <c r="B135" s="21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  <c r="DW135" s="2"/>
    </row>
    <row r="136" spans="1:127" ht="13.5">
      <c r="A136" s="21"/>
      <c r="B136" s="21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/>
      <c r="DO136" s="2"/>
      <c r="DP136" s="2"/>
      <c r="DQ136" s="2"/>
      <c r="DR136" s="2"/>
      <c r="DS136" s="2"/>
      <c r="DT136" s="2"/>
      <c r="DU136" s="2"/>
      <c r="DV136" s="2"/>
      <c r="DW136" s="2"/>
    </row>
    <row r="137" spans="1:127" ht="13.5">
      <c r="A137" s="21"/>
      <c r="B137" s="21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/>
      <c r="DO137" s="2"/>
      <c r="DP137" s="2"/>
      <c r="DQ137" s="2"/>
      <c r="DR137" s="2"/>
      <c r="DS137" s="2"/>
      <c r="DT137" s="2"/>
      <c r="DU137" s="2"/>
      <c r="DV137" s="2"/>
      <c r="DW137" s="2"/>
    </row>
    <row r="138" spans="1:127" ht="13.5">
      <c r="A138" s="21"/>
      <c r="B138" s="21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  <c r="DR138" s="2"/>
      <c r="DS138" s="2"/>
      <c r="DT138" s="2"/>
      <c r="DU138" s="2"/>
      <c r="DV138" s="2"/>
      <c r="DW138" s="2"/>
    </row>
    <row r="139" spans="1:127" ht="13.5">
      <c r="A139" s="21"/>
      <c r="B139" s="21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  <c r="DR139" s="2"/>
      <c r="DS139" s="2"/>
      <c r="DT139" s="2"/>
      <c r="DU139" s="2"/>
      <c r="DV139" s="2"/>
      <c r="DW139" s="2"/>
    </row>
    <row r="140" spans="1:127" ht="13.5">
      <c r="A140" s="21"/>
      <c r="B140" s="21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  <c r="DW140" s="2"/>
    </row>
    <row r="141" spans="1:127" ht="13.5">
      <c r="A141" s="21"/>
      <c r="B141" s="21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  <c r="DT141" s="2"/>
      <c r="DU141" s="2"/>
      <c r="DV141" s="2"/>
      <c r="DW141" s="2"/>
    </row>
    <row r="142" spans="1:127" ht="13.5">
      <c r="A142" s="21"/>
      <c r="B142" s="21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  <c r="DR142" s="2"/>
      <c r="DS142" s="2"/>
      <c r="DT142" s="2"/>
      <c r="DU142" s="2"/>
      <c r="DV142" s="2"/>
      <c r="DW142" s="2"/>
    </row>
    <row r="143" spans="1:127" ht="13.5">
      <c r="A143" s="21"/>
      <c r="B143" s="21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  <c r="DN143" s="2"/>
      <c r="DO143" s="2"/>
      <c r="DP143" s="2"/>
      <c r="DQ143" s="2"/>
      <c r="DR143" s="2"/>
      <c r="DS143" s="2"/>
      <c r="DT143" s="2"/>
      <c r="DU143" s="2"/>
      <c r="DV143" s="2"/>
      <c r="DW143" s="2"/>
    </row>
    <row r="144" spans="1:127" ht="13.5">
      <c r="A144" s="21"/>
      <c r="B144" s="21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  <c r="DR144" s="2"/>
      <c r="DS144" s="2"/>
      <c r="DT144" s="2"/>
      <c r="DU144" s="2"/>
      <c r="DV144" s="2"/>
      <c r="DW144" s="2"/>
    </row>
    <row r="145" spans="1:127" ht="13.5">
      <c r="A145" s="21"/>
      <c r="B145" s="21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/>
      <c r="DO145" s="2"/>
      <c r="DP145" s="2"/>
      <c r="DQ145" s="2"/>
      <c r="DR145" s="2"/>
      <c r="DS145" s="2"/>
      <c r="DT145" s="2"/>
      <c r="DU145" s="2"/>
      <c r="DV145" s="2"/>
      <c r="DW145" s="2"/>
    </row>
    <row r="146" spans="1:127" ht="13.5">
      <c r="A146" s="21"/>
      <c r="B146" s="21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  <c r="DN146" s="2"/>
      <c r="DO146" s="2"/>
      <c r="DP146" s="2"/>
      <c r="DQ146" s="2"/>
      <c r="DR146" s="2"/>
      <c r="DS146" s="2"/>
      <c r="DT146" s="2"/>
      <c r="DU146" s="2"/>
      <c r="DV146" s="2"/>
      <c r="DW146" s="2"/>
    </row>
    <row r="147" spans="1:127" ht="13.5">
      <c r="A147" s="21"/>
      <c r="B147" s="21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  <c r="DR147" s="2"/>
      <c r="DS147" s="2"/>
      <c r="DT147" s="2"/>
      <c r="DU147" s="2"/>
      <c r="DV147" s="2"/>
      <c r="DW147" s="2"/>
    </row>
    <row r="148" spans="1:127" ht="13.5">
      <c r="A148" s="21"/>
      <c r="B148" s="21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/>
      <c r="DO148" s="2"/>
      <c r="DP148" s="2"/>
      <c r="DQ148" s="2"/>
      <c r="DR148" s="2"/>
      <c r="DS148" s="2"/>
      <c r="DT148" s="2"/>
      <c r="DU148" s="2"/>
      <c r="DV148" s="2"/>
      <c r="DW148" s="2"/>
    </row>
    <row r="149" spans="1:127" ht="13.5">
      <c r="A149" s="21"/>
      <c r="B149" s="21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/>
      <c r="DO149" s="2"/>
      <c r="DP149" s="2"/>
      <c r="DQ149" s="2"/>
      <c r="DR149" s="2"/>
      <c r="DS149" s="2"/>
      <c r="DT149" s="2"/>
      <c r="DU149" s="2"/>
      <c r="DV149" s="2"/>
      <c r="DW149" s="2"/>
    </row>
    <row r="150" spans="1:127" ht="13.5">
      <c r="A150" s="21"/>
      <c r="B150" s="21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  <c r="DN150" s="2"/>
      <c r="DO150" s="2"/>
      <c r="DP150" s="2"/>
      <c r="DQ150" s="2"/>
      <c r="DR150" s="2"/>
      <c r="DS150" s="2"/>
      <c r="DT150" s="2"/>
      <c r="DU150" s="2"/>
      <c r="DV150" s="2"/>
      <c r="DW150" s="2"/>
    </row>
    <row r="151" spans="1:127" ht="13.5">
      <c r="A151" s="21"/>
      <c r="B151" s="21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/>
      <c r="DO151" s="2"/>
      <c r="DP151" s="2"/>
      <c r="DQ151" s="2"/>
      <c r="DR151" s="2"/>
      <c r="DS151" s="2"/>
      <c r="DT151" s="2"/>
      <c r="DU151" s="2"/>
      <c r="DV151" s="2"/>
      <c r="DW151" s="2"/>
    </row>
    <row r="152" spans="1:127" ht="13.5">
      <c r="A152" s="21"/>
      <c r="B152" s="21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  <c r="DT152" s="2"/>
      <c r="DU152" s="2"/>
      <c r="DV152" s="2"/>
      <c r="DW152" s="2"/>
    </row>
    <row r="153" spans="1:127" ht="13.5">
      <c r="A153" s="21"/>
      <c r="B153" s="21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  <c r="DR153" s="2"/>
      <c r="DS153" s="2"/>
      <c r="DT153" s="2"/>
      <c r="DU153" s="2"/>
      <c r="DV153" s="2"/>
      <c r="DW153" s="2"/>
    </row>
    <row r="154" spans="1:127" ht="13.5">
      <c r="A154" s="21"/>
      <c r="B154" s="21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  <c r="DR154" s="2"/>
      <c r="DS154" s="2"/>
      <c r="DT154" s="2"/>
      <c r="DU154" s="2"/>
      <c r="DV154" s="2"/>
      <c r="DW154" s="2"/>
    </row>
    <row r="155" spans="1:127" ht="13.5">
      <c r="A155" s="21"/>
      <c r="B155" s="21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/>
      <c r="DO155" s="2"/>
      <c r="DP155" s="2"/>
      <c r="DQ155" s="2"/>
      <c r="DR155" s="2"/>
      <c r="DS155" s="2"/>
      <c r="DT155" s="2"/>
      <c r="DU155" s="2"/>
      <c r="DV155" s="2"/>
      <c r="DW155" s="2"/>
    </row>
    <row r="156" spans="1:127" ht="13.5">
      <c r="A156" s="21"/>
      <c r="B156" s="21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  <c r="DR156" s="2"/>
      <c r="DS156" s="2"/>
      <c r="DT156" s="2"/>
      <c r="DU156" s="2"/>
      <c r="DV156" s="2"/>
      <c r="DW156" s="2"/>
    </row>
    <row r="157" spans="1:127" ht="13.5">
      <c r="A157" s="21"/>
      <c r="B157" s="21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  <c r="DN157" s="2"/>
      <c r="DO157" s="2"/>
      <c r="DP157" s="2"/>
      <c r="DQ157" s="2"/>
      <c r="DR157" s="2"/>
      <c r="DS157" s="2"/>
      <c r="DT157" s="2"/>
      <c r="DU157" s="2"/>
      <c r="DV157" s="2"/>
      <c r="DW157" s="2"/>
    </row>
    <row r="158" spans="1:127" ht="13.5">
      <c r="A158" s="21"/>
      <c r="B158" s="21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  <c r="DN158" s="2"/>
      <c r="DO158" s="2"/>
      <c r="DP158" s="2"/>
      <c r="DQ158" s="2"/>
      <c r="DR158" s="2"/>
      <c r="DS158" s="2"/>
      <c r="DT158" s="2"/>
      <c r="DU158" s="2"/>
      <c r="DV158" s="2"/>
      <c r="DW158" s="2"/>
    </row>
    <row r="159" spans="1:127" ht="13.5">
      <c r="A159" s="21"/>
      <c r="B159" s="21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  <c r="DN159" s="2"/>
      <c r="DO159" s="2"/>
      <c r="DP159" s="2"/>
      <c r="DQ159" s="2"/>
      <c r="DR159" s="2"/>
      <c r="DS159" s="2"/>
      <c r="DT159" s="2"/>
      <c r="DU159" s="2"/>
      <c r="DV159" s="2"/>
      <c r="DW159" s="2"/>
    </row>
    <row r="160" spans="1:127" ht="13.5">
      <c r="A160" s="21"/>
      <c r="B160" s="21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  <c r="DN160" s="2"/>
      <c r="DO160" s="2"/>
      <c r="DP160" s="2"/>
      <c r="DQ160" s="2"/>
      <c r="DR160" s="2"/>
      <c r="DS160" s="2"/>
      <c r="DT160" s="2"/>
      <c r="DU160" s="2"/>
      <c r="DV160" s="2"/>
      <c r="DW160" s="2"/>
    </row>
    <row r="161" spans="1:127" ht="13.5">
      <c r="A161" s="21"/>
      <c r="B161" s="21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  <c r="DN161" s="2"/>
      <c r="DO161" s="2"/>
      <c r="DP161" s="2"/>
      <c r="DQ161" s="2"/>
      <c r="DR161" s="2"/>
      <c r="DS161" s="2"/>
      <c r="DT161" s="2"/>
      <c r="DU161" s="2"/>
      <c r="DV161" s="2"/>
      <c r="DW161" s="2"/>
    </row>
    <row r="162" spans="1:127" ht="13.5">
      <c r="A162" s="21"/>
      <c r="B162" s="21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  <c r="DN162" s="2"/>
      <c r="DO162" s="2"/>
      <c r="DP162" s="2"/>
      <c r="DQ162" s="2"/>
      <c r="DR162" s="2"/>
      <c r="DS162" s="2"/>
      <c r="DT162" s="2"/>
      <c r="DU162" s="2"/>
      <c r="DV162" s="2"/>
      <c r="DW162" s="2"/>
    </row>
    <row r="163" spans="1:127" ht="13.5">
      <c r="A163" s="21"/>
      <c r="B163" s="21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  <c r="DM163" s="2"/>
      <c r="DN163" s="2"/>
      <c r="DO163" s="2"/>
      <c r="DP163" s="2"/>
      <c r="DQ163" s="2"/>
      <c r="DR163" s="2"/>
      <c r="DS163" s="2"/>
      <c r="DT163" s="2"/>
      <c r="DU163" s="2"/>
      <c r="DV163" s="2"/>
      <c r="DW163" s="2"/>
    </row>
    <row r="164" spans="1:127" ht="13.5">
      <c r="A164" s="21"/>
      <c r="B164" s="21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  <c r="DN164" s="2"/>
      <c r="DO164" s="2"/>
      <c r="DP164" s="2"/>
      <c r="DQ164" s="2"/>
      <c r="DR164" s="2"/>
      <c r="DS164" s="2"/>
      <c r="DT164" s="2"/>
      <c r="DU164" s="2"/>
      <c r="DV164" s="2"/>
      <c r="DW164" s="2"/>
    </row>
    <row r="165" spans="1:127" ht="13.5">
      <c r="A165" s="21"/>
      <c r="B165" s="21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  <c r="DN165" s="2"/>
      <c r="DO165" s="2"/>
      <c r="DP165" s="2"/>
      <c r="DQ165" s="2"/>
      <c r="DR165" s="2"/>
      <c r="DS165" s="2"/>
      <c r="DT165" s="2"/>
      <c r="DU165" s="2"/>
      <c r="DV165" s="2"/>
      <c r="DW165" s="2"/>
    </row>
    <row r="166" spans="1:127" ht="13.5">
      <c r="A166" s="21"/>
      <c r="B166" s="21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  <c r="DN166" s="2"/>
      <c r="DO166" s="2"/>
      <c r="DP166" s="2"/>
      <c r="DQ166" s="2"/>
      <c r="DR166" s="2"/>
      <c r="DS166" s="2"/>
      <c r="DT166" s="2"/>
      <c r="DU166" s="2"/>
      <c r="DV166" s="2"/>
      <c r="DW166" s="2"/>
    </row>
    <row r="167" spans="1:127" ht="13.5">
      <c r="A167" s="21"/>
      <c r="B167" s="21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2"/>
      <c r="DH167" s="2"/>
      <c r="DI167" s="2"/>
      <c r="DJ167" s="2"/>
      <c r="DK167" s="2"/>
      <c r="DL167" s="2"/>
      <c r="DM167" s="2"/>
      <c r="DN167" s="2"/>
      <c r="DO167" s="2"/>
      <c r="DP167" s="2"/>
      <c r="DQ167" s="2"/>
      <c r="DR167" s="2"/>
      <c r="DS167" s="2"/>
      <c r="DT167" s="2"/>
      <c r="DU167" s="2"/>
      <c r="DV167" s="2"/>
      <c r="DW167" s="2"/>
    </row>
    <row r="168" spans="1:127" ht="13.5">
      <c r="A168" s="21"/>
      <c r="B168" s="21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  <c r="CZ168" s="2"/>
      <c r="DA168" s="2"/>
      <c r="DB168" s="2"/>
      <c r="DC168" s="2"/>
      <c r="DD168" s="2"/>
      <c r="DE168" s="2"/>
      <c r="DF168" s="2"/>
      <c r="DG168" s="2"/>
      <c r="DH168" s="2"/>
      <c r="DI168" s="2"/>
      <c r="DJ168" s="2"/>
      <c r="DK168" s="2"/>
      <c r="DL168" s="2"/>
      <c r="DM168" s="2"/>
      <c r="DN168" s="2"/>
      <c r="DO168" s="2"/>
      <c r="DP168" s="2"/>
      <c r="DQ168" s="2"/>
      <c r="DR168" s="2"/>
      <c r="DS168" s="2"/>
      <c r="DT168" s="2"/>
      <c r="DU168" s="2"/>
      <c r="DV168" s="2"/>
      <c r="DW168" s="2"/>
    </row>
    <row r="169" spans="1:127" ht="13.5">
      <c r="A169" s="21"/>
      <c r="B169" s="21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2"/>
      <c r="DH169" s="2"/>
      <c r="DI169" s="2"/>
      <c r="DJ169" s="2"/>
      <c r="DK169" s="2"/>
      <c r="DL169" s="2"/>
      <c r="DM169" s="2"/>
      <c r="DN169" s="2"/>
      <c r="DO169" s="2"/>
      <c r="DP169" s="2"/>
      <c r="DQ169" s="2"/>
      <c r="DR169" s="2"/>
      <c r="DS169" s="2"/>
      <c r="DT169" s="2"/>
      <c r="DU169" s="2"/>
      <c r="DV169" s="2"/>
      <c r="DW169" s="2"/>
    </row>
    <row r="170" spans="1:127" ht="13.5">
      <c r="A170" s="21"/>
      <c r="B170" s="21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  <c r="DN170" s="2"/>
      <c r="DO170" s="2"/>
      <c r="DP170" s="2"/>
      <c r="DQ170" s="2"/>
      <c r="DR170" s="2"/>
      <c r="DS170" s="2"/>
      <c r="DT170" s="2"/>
      <c r="DU170" s="2"/>
      <c r="DV170" s="2"/>
      <c r="DW170" s="2"/>
    </row>
    <row r="171" spans="1:127" ht="13.5">
      <c r="A171" s="21"/>
      <c r="B171" s="21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2"/>
      <c r="DH171" s="2"/>
      <c r="DI171" s="2"/>
      <c r="DJ171" s="2"/>
      <c r="DK171" s="2"/>
      <c r="DL171" s="2"/>
      <c r="DM171" s="2"/>
      <c r="DN171" s="2"/>
      <c r="DO171" s="2"/>
      <c r="DP171" s="2"/>
      <c r="DQ171" s="2"/>
      <c r="DR171" s="2"/>
      <c r="DS171" s="2"/>
      <c r="DT171" s="2"/>
      <c r="DU171" s="2"/>
      <c r="DV171" s="2"/>
      <c r="DW171" s="2"/>
    </row>
    <row r="172" spans="1:127" ht="13.5">
      <c r="A172" s="21"/>
      <c r="B172" s="21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2"/>
      <c r="DH172" s="2"/>
      <c r="DI172" s="2"/>
      <c r="DJ172" s="2"/>
      <c r="DK172" s="2"/>
      <c r="DL172" s="2"/>
      <c r="DM172" s="2"/>
      <c r="DN172" s="2"/>
      <c r="DO172" s="2"/>
      <c r="DP172" s="2"/>
      <c r="DQ172" s="2"/>
      <c r="DR172" s="2"/>
      <c r="DS172" s="2"/>
      <c r="DT172" s="2"/>
      <c r="DU172" s="2"/>
      <c r="DV172" s="2"/>
      <c r="DW172" s="2"/>
    </row>
    <row r="173" spans="1:127" ht="13.5">
      <c r="A173" s="21"/>
      <c r="B173" s="21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  <c r="DR173" s="2"/>
      <c r="DS173" s="2"/>
      <c r="DT173" s="2"/>
      <c r="DU173" s="2"/>
      <c r="DV173" s="2"/>
      <c r="DW173" s="2"/>
    </row>
    <row r="174" spans="1:127" ht="13.5">
      <c r="A174" s="21"/>
      <c r="B174" s="21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  <c r="DW174" s="2"/>
    </row>
    <row r="175" spans="1:127" ht="13.5">
      <c r="A175" s="21"/>
      <c r="B175" s="21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  <c r="CZ175" s="2"/>
      <c r="DA175" s="2"/>
      <c r="DB175" s="2"/>
      <c r="DC175" s="2"/>
      <c r="DD175" s="2"/>
      <c r="DE175" s="2"/>
      <c r="DF175" s="2"/>
      <c r="DG175" s="2"/>
      <c r="DH175" s="2"/>
      <c r="DI175" s="2"/>
      <c r="DJ175" s="2"/>
      <c r="DK175" s="2"/>
      <c r="DL175" s="2"/>
      <c r="DM175" s="2"/>
      <c r="DN175" s="2"/>
      <c r="DO175" s="2"/>
      <c r="DP175" s="2"/>
      <c r="DQ175" s="2"/>
      <c r="DR175" s="2"/>
      <c r="DS175" s="2"/>
      <c r="DT175" s="2"/>
      <c r="DU175" s="2"/>
      <c r="DV175" s="2"/>
      <c r="DW175" s="2"/>
    </row>
    <row r="176" spans="1:127" ht="13.5">
      <c r="A176" s="21"/>
      <c r="B176" s="21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  <c r="DR176" s="2"/>
      <c r="DS176" s="2"/>
      <c r="DT176" s="2"/>
      <c r="DU176" s="2"/>
      <c r="DV176" s="2"/>
      <c r="DW176" s="2"/>
    </row>
    <row r="177" spans="1:127" ht="13.5">
      <c r="A177" s="21"/>
      <c r="B177" s="21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2"/>
      <c r="DH177" s="2"/>
      <c r="DI177" s="2"/>
      <c r="DJ177" s="2"/>
      <c r="DK177" s="2"/>
      <c r="DL177" s="2"/>
      <c r="DM177" s="2"/>
      <c r="DN177" s="2"/>
      <c r="DO177" s="2"/>
      <c r="DP177" s="2"/>
      <c r="DQ177" s="2"/>
      <c r="DR177" s="2"/>
      <c r="DS177" s="2"/>
      <c r="DT177" s="2"/>
      <c r="DU177" s="2"/>
      <c r="DV177" s="2"/>
      <c r="DW177" s="2"/>
    </row>
    <row r="178" spans="1:127" ht="13.5">
      <c r="A178" s="21"/>
      <c r="B178" s="21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  <c r="DN178" s="2"/>
      <c r="DO178" s="2"/>
      <c r="DP178" s="2"/>
      <c r="DQ178" s="2"/>
      <c r="DR178" s="2"/>
      <c r="DS178" s="2"/>
      <c r="DT178" s="2"/>
      <c r="DU178" s="2"/>
      <c r="DV178" s="2"/>
      <c r="DW178" s="2"/>
    </row>
    <row r="179" spans="1:127" ht="13.5">
      <c r="A179" s="21"/>
      <c r="B179" s="21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  <c r="CZ179" s="2"/>
      <c r="DA179" s="2"/>
      <c r="DB179" s="2"/>
      <c r="DC179" s="2"/>
      <c r="DD179" s="2"/>
      <c r="DE179" s="2"/>
      <c r="DF179" s="2"/>
      <c r="DG179" s="2"/>
      <c r="DH179" s="2"/>
      <c r="DI179" s="2"/>
      <c r="DJ179" s="2"/>
      <c r="DK179" s="2"/>
      <c r="DL179" s="2"/>
      <c r="DM179" s="2"/>
      <c r="DN179" s="2"/>
      <c r="DO179" s="2"/>
      <c r="DP179" s="2"/>
      <c r="DQ179" s="2"/>
      <c r="DR179" s="2"/>
      <c r="DS179" s="2"/>
      <c r="DT179" s="2"/>
      <c r="DU179" s="2"/>
      <c r="DV179" s="2"/>
      <c r="DW179" s="2"/>
    </row>
    <row r="180" spans="1:127" ht="13.5">
      <c r="A180" s="21"/>
      <c r="B180" s="21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  <c r="CZ180" s="2"/>
      <c r="DA180" s="2"/>
      <c r="DB180" s="2"/>
      <c r="DC180" s="2"/>
      <c r="DD180" s="2"/>
      <c r="DE180" s="2"/>
      <c r="DF180" s="2"/>
      <c r="DG180" s="2"/>
      <c r="DH180" s="2"/>
      <c r="DI180" s="2"/>
      <c r="DJ180" s="2"/>
      <c r="DK180" s="2"/>
      <c r="DL180" s="2"/>
      <c r="DM180" s="2"/>
      <c r="DN180" s="2"/>
      <c r="DO180" s="2"/>
      <c r="DP180" s="2"/>
      <c r="DQ180" s="2"/>
      <c r="DR180" s="2"/>
      <c r="DS180" s="2"/>
      <c r="DT180" s="2"/>
      <c r="DU180" s="2"/>
      <c r="DV180" s="2"/>
      <c r="DW180" s="2"/>
    </row>
    <row r="181" spans="1:127" ht="13.5">
      <c r="A181" s="21"/>
      <c r="B181" s="21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  <c r="CZ181" s="2"/>
      <c r="DA181" s="2"/>
      <c r="DB181" s="2"/>
      <c r="DC181" s="2"/>
      <c r="DD181" s="2"/>
      <c r="DE181" s="2"/>
      <c r="DF181" s="2"/>
      <c r="DG181" s="2"/>
      <c r="DH181" s="2"/>
      <c r="DI181" s="2"/>
      <c r="DJ181" s="2"/>
      <c r="DK181" s="2"/>
      <c r="DL181" s="2"/>
      <c r="DM181" s="2"/>
      <c r="DN181" s="2"/>
      <c r="DO181" s="2"/>
      <c r="DP181" s="2"/>
      <c r="DQ181" s="2"/>
      <c r="DR181" s="2"/>
      <c r="DS181" s="2"/>
      <c r="DT181" s="2"/>
      <c r="DU181" s="2"/>
      <c r="DV181" s="2"/>
      <c r="DW181" s="2"/>
    </row>
    <row r="182" spans="1:127" ht="13.5">
      <c r="A182" s="21"/>
      <c r="B182" s="21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  <c r="CZ182" s="2"/>
      <c r="DA182" s="2"/>
      <c r="DB182" s="2"/>
      <c r="DC182" s="2"/>
      <c r="DD182" s="2"/>
      <c r="DE182" s="2"/>
      <c r="DF182" s="2"/>
      <c r="DG182" s="2"/>
      <c r="DH182" s="2"/>
      <c r="DI182" s="2"/>
      <c r="DJ182" s="2"/>
      <c r="DK182" s="2"/>
      <c r="DL182" s="2"/>
      <c r="DM182" s="2"/>
      <c r="DN182" s="2"/>
      <c r="DO182" s="2"/>
      <c r="DP182" s="2"/>
      <c r="DQ182" s="2"/>
      <c r="DR182" s="2"/>
      <c r="DS182" s="2"/>
      <c r="DT182" s="2"/>
      <c r="DU182" s="2"/>
      <c r="DV182" s="2"/>
      <c r="DW182" s="2"/>
    </row>
    <row r="183" spans="1:127" ht="13.5">
      <c r="A183" s="21"/>
      <c r="B183" s="21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  <c r="CW183" s="2"/>
      <c r="CX183" s="2"/>
      <c r="CY183" s="2"/>
      <c r="CZ183" s="2"/>
      <c r="DA183" s="2"/>
      <c r="DB183" s="2"/>
      <c r="DC183" s="2"/>
      <c r="DD183" s="2"/>
      <c r="DE183" s="2"/>
      <c r="DF183" s="2"/>
      <c r="DG183" s="2"/>
      <c r="DH183" s="2"/>
      <c r="DI183" s="2"/>
      <c r="DJ183" s="2"/>
      <c r="DK183" s="2"/>
      <c r="DL183" s="2"/>
      <c r="DM183" s="2"/>
      <c r="DN183" s="2"/>
      <c r="DO183" s="2"/>
      <c r="DP183" s="2"/>
      <c r="DQ183" s="2"/>
      <c r="DR183" s="2"/>
      <c r="DS183" s="2"/>
      <c r="DT183" s="2"/>
      <c r="DU183" s="2"/>
      <c r="DV183" s="2"/>
      <c r="DW183" s="2"/>
    </row>
    <row r="184" spans="1:127" ht="13.5">
      <c r="A184" s="21"/>
      <c r="B184" s="21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  <c r="CZ184" s="2"/>
      <c r="DA184" s="2"/>
      <c r="DB184" s="2"/>
      <c r="DC184" s="2"/>
      <c r="DD184" s="2"/>
      <c r="DE184" s="2"/>
      <c r="DF184" s="2"/>
      <c r="DG184" s="2"/>
      <c r="DH184" s="2"/>
      <c r="DI184" s="2"/>
      <c r="DJ184" s="2"/>
      <c r="DK184" s="2"/>
      <c r="DL184" s="2"/>
      <c r="DM184" s="2"/>
      <c r="DN184" s="2"/>
      <c r="DO184" s="2"/>
      <c r="DP184" s="2"/>
      <c r="DQ184" s="2"/>
      <c r="DR184" s="2"/>
      <c r="DS184" s="2"/>
      <c r="DT184" s="2"/>
      <c r="DU184" s="2"/>
      <c r="DV184" s="2"/>
      <c r="DW184" s="2"/>
    </row>
    <row r="185" spans="1:127" ht="13.5">
      <c r="A185" s="21"/>
      <c r="B185" s="21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2"/>
      <c r="DH185" s="2"/>
      <c r="DI185" s="2"/>
      <c r="DJ185" s="2"/>
      <c r="DK185" s="2"/>
      <c r="DL185" s="2"/>
      <c r="DM185" s="2"/>
      <c r="DN185" s="2"/>
      <c r="DO185" s="2"/>
      <c r="DP185" s="2"/>
      <c r="DQ185" s="2"/>
      <c r="DR185" s="2"/>
      <c r="DS185" s="2"/>
      <c r="DT185" s="2"/>
      <c r="DU185" s="2"/>
      <c r="DV185" s="2"/>
      <c r="DW185" s="2"/>
    </row>
    <row r="186" spans="1:127" ht="13.5">
      <c r="A186" s="21"/>
      <c r="B186" s="21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  <c r="CZ186" s="2"/>
      <c r="DA186" s="2"/>
      <c r="DB186" s="2"/>
      <c r="DC186" s="2"/>
      <c r="DD186" s="2"/>
      <c r="DE186" s="2"/>
      <c r="DF186" s="2"/>
      <c r="DG186" s="2"/>
      <c r="DH186" s="2"/>
      <c r="DI186" s="2"/>
      <c r="DJ186" s="2"/>
      <c r="DK186" s="2"/>
      <c r="DL186" s="2"/>
      <c r="DM186" s="2"/>
      <c r="DN186" s="2"/>
      <c r="DO186" s="2"/>
      <c r="DP186" s="2"/>
      <c r="DQ186" s="2"/>
      <c r="DR186" s="2"/>
      <c r="DS186" s="2"/>
      <c r="DT186" s="2"/>
      <c r="DU186" s="2"/>
      <c r="DV186" s="2"/>
      <c r="DW186" s="2"/>
    </row>
    <row r="187" spans="1:127" ht="13.5">
      <c r="A187" s="21"/>
      <c r="B187" s="21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  <c r="CZ187" s="2"/>
      <c r="DA187" s="2"/>
      <c r="DB187" s="2"/>
      <c r="DC187" s="2"/>
      <c r="DD187" s="2"/>
      <c r="DE187" s="2"/>
      <c r="DF187" s="2"/>
      <c r="DG187" s="2"/>
      <c r="DH187" s="2"/>
      <c r="DI187" s="2"/>
      <c r="DJ187" s="2"/>
      <c r="DK187" s="2"/>
      <c r="DL187" s="2"/>
      <c r="DM187" s="2"/>
      <c r="DN187" s="2"/>
      <c r="DO187" s="2"/>
      <c r="DP187" s="2"/>
      <c r="DQ187" s="2"/>
      <c r="DR187" s="2"/>
      <c r="DS187" s="2"/>
      <c r="DT187" s="2"/>
      <c r="DU187" s="2"/>
      <c r="DV187" s="2"/>
      <c r="DW187" s="2"/>
    </row>
    <row r="188" spans="1:127" ht="13.5">
      <c r="A188" s="21"/>
      <c r="B188" s="21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  <c r="CZ188" s="2"/>
      <c r="DA188" s="2"/>
      <c r="DB188" s="2"/>
      <c r="DC188" s="2"/>
      <c r="DD188" s="2"/>
      <c r="DE188" s="2"/>
      <c r="DF188" s="2"/>
      <c r="DG188" s="2"/>
      <c r="DH188" s="2"/>
      <c r="DI188" s="2"/>
      <c r="DJ188" s="2"/>
      <c r="DK188" s="2"/>
      <c r="DL188" s="2"/>
      <c r="DM188" s="2"/>
      <c r="DN188" s="2"/>
      <c r="DO188" s="2"/>
      <c r="DP188" s="2"/>
      <c r="DQ188" s="2"/>
      <c r="DR188" s="2"/>
      <c r="DS188" s="2"/>
      <c r="DT188" s="2"/>
      <c r="DU188" s="2"/>
      <c r="DV188" s="2"/>
      <c r="DW188" s="2"/>
    </row>
    <row r="189" spans="1:127" ht="13.5">
      <c r="A189" s="21"/>
      <c r="B189" s="21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  <c r="DN189" s="2"/>
      <c r="DO189" s="2"/>
      <c r="DP189" s="2"/>
      <c r="DQ189" s="2"/>
      <c r="DR189" s="2"/>
      <c r="DS189" s="2"/>
      <c r="DT189" s="2"/>
      <c r="DU189" s="2"/>
      <c r="DV189" s="2"/>
      <c r="DW189" s="2"/>
    </row>
    <row r="190" spans="1:127" ht="13.5">
      <c r="A190" s="21"/>
      <c r="B190" s="21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  <c r="DN190" s="2"/>
      <c r="DO190" s="2"/>
      <c r="DP190" s="2"/>
      <c r="DQ190" s="2"/>
      <c r="DR190" s="2"/>
      <c r="DS190" s="2"/>
      <c r="DT190" s="2"/>
      <c r="DU190" s="2"/>
      <c r="DV190" s="2"/>
      <c r="DW190" s="2"/>
    </row>
    <row r="191" spans="1:127" ht="13.5">
      <c r="A191" s="21"/>
      <c r="B191" s="21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2"/>
      <c r="DH191" s="2"/>
      <c r="DI191" s="2"/>
      <c r="DJ191" s="2"/>
      <c r="DK191" s="2"/>
      <c r="DL191" s="2"/>
      <c r="DM191" s="2"/>
      <c r="DN191" s="2"/>
      <c r="DO191" s="2"/>
      <c r="DP191" s="2"/>
      <c r="DQ191" s="2"/>
      <c r="DR191" s="2"/>
      <c r="DS191" s="2"/>
      <c r="DT191" s="2"/>
      <c r="DU191" s="2"/>
      <c r="DV191" s="2"/>
      <c r="DW191" s="2"/>
    </row>
    <row r="192" spans="1:127" ht="13.5">
      <c r="A192" s="21"/>
      <c r="B192" s="21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2"/>
      <c r="DH192" s="2"/>
      <c r="DI192" s="2"/>
      <c r="DJ192" s="2"/>
      <c r="DK192" s="2"/>
      <c r="DL192" s="2"/>
      <c r="DM192" s="2"/>
      <c r="DN192" s="2"/>
      <c r="DO192" s="2"/>
      <c r="DP192" s="2"/>
      <c r="DQ192" s="2"/>
      <c r="DR192" s="2"/>
      <c r="DS192" s="2"/>
      <c r="DT192" s="2"/>
      <c r="DU192" s="2"/>
      <c r="DV192" s="2"/>
      <c r="DW192" s="2"/>
    </row>
    <row r="193" spans="1:127" ht="13.5">
      <c r="A193" s="21"/>
      <c r="B193" s="21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  <c r="DN193" s="2"/>
      <c r="DO193" s="2"/>
      <c r="DP193" s="2"/>
      <c r="DQ193" s="2"/>
      <c r="DR193" s="2"/>
      <c r="DS193" s="2"/>
      <c r="DT193" s="2"/>
      <c r="DU193" s="2"/>
      <c r="DV193" s="2"/>
      <c r="DW193" s="2"/>
    </row>
    <row r="194" spans="1:127" ht="13.5">
      <c r="A194" s="21"/>
      <c r="B194" s="21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  <c r="DN194" s="2"/>
      <c r="DO194" s="2"/>
      <c r="DP194" s="2"/>
      <c r="DQ194" s="2"/>
      <c r="DR194" s="2"/>
      <c r="DS194" s="2"/>
      <c r="DT194" s="2"/>
      <c r="DU194" s="2"/>
      <c r="DV194" s="2"/>
      <c r="DW194" s="2"/>
    </row>
    <row r="195" spans="1:127" ht="13.5">
      <c r="A195" s="21"/>
      <c r="B195" s="21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  <c r="DN195" s="2"/>
      <c r="DO195" s="2"/>
      <c r="DP195" s="2"/>
      <c r="DQ195" s="2"/>
      <c r="DR195" s="2"/>
      <c r="DS195" s="2"/>
      <c r="DT195" s="2"/>
      <c r="DU195" s="2"/>
      <c r="DV195" s="2"/>
      <c r="DW195" s="2"/>
    </row>
    <row r="196" spans="1:127" ht="13.5">
      <c r="A196" s="21"/>
      <c r="B196" s="21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  <c r="DN196" s="2"/>
      <c r="DO196" s="2"/>
      <c r="DP196" s="2"/>
      <c r="DQ196" s="2"/>
      <c r="DR196" s="2"/>
      <c r="DS196" s="2"/>
      <c r="DT196" s="2"/>
      <c r="DU196" s="2"/>
      <c r="DV196" s="2"/>
      <c r="DW196" s="2"/>
    </row>
    <row r="197" spans="1:127" ht="13.5">
      <c r="A197" s="21"/>
      <c r="B197" s="21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  <c r="DN197" s="2"/>
      <c r="DO197" s="2"/>
      <c r="DP197" s="2"/>
      <c r="DQ197" s="2"/>
      <c r="DR197" s="2"/>
      <c r="DS197" s="2"/>
      <c r="DT197" s="2"/>
      <c r="DU197" s="2"/>
      <c r="DV197" s="2"/>
      <c r="DW197" s="2"/>
    </row>
    <row r="198" spans="1:127" ht="13.5">
      <c r="A198" s="21"/>
      <c r="B198" s="21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/>
      <c r="DO198" s="2"/>
      <c r="DP198" s="2"/>
      <c r="DQ198" s="2"/>
      <c r="DR198" s="2"/>
      <c r="DS198" s="2"/>
      <c r="DT198" s="2"/>
      <c r="DU198" s="2"/>
      <c r="DV198" s="2"/>
      <c r="DW198" s="2"/>
    </row>
    <row r="199" spans="1:127" ht="13.5">
      <c r="A199" s="21"/>
      <c r="B199" s="21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/>
      <c r="DO199" s="2"/>
      <c r="DP199" s="2"/>
      <c r="DQ199" s="2"/>
      <c r="DR199" s="2"/>
      <c r="DS199" s="2"/>
      <c r="DT199" s="2"/>
      <c r="DU199" s="2"/>
      <c r="DV199" s="2"/>
      <c r="DW199" s="2"/>
    </row>
    <row r="200" spans="1:127" ht="13.5">
      <c r="A200" s="21"/>
      <c r="B200" s="21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  <c r="DR200" s="2"/>
      <c r="DS200" s="2"/>
      <c r="DT200" s="2"/>
      <c r="DU200" s="2"/>
      <c r="DV200" s="2"/>
      <c r="DW200" s="2"/>
    </row>
    <row r="201" spans="1:127" ht="13.5">
      <c r="A201" s="21"/>
      <c r="B201" s="21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  <c r="DR201" s="2"/>
      <c r="DS201" s="2"/>
      <c r="DT201" s="2"/>
      <c r="DU201" s="2"/>
      <c r="DV201" s="2"/>
      <c r="DW201" s="2"/>
    </row>
    <row r="202" spans="1:127" ht="13.5">
      <c r="A202" s="21"/>
      <c r="B202" s="21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  <c r="DN202" s="2"/>
      <c r="DO202" s="2"/>
      <c r="DP202" s="2"/>
      <c r="DQ202" s="2"/>
      <c r="DR202" s="2"/>
      <c r="DS202" s="2"/>
      <c r="DT202" s="2"/>
      <c r="DU202" s="2"/>
      <c r="DV202" s="2"/>
      <c r="DW202" s="2"/>
    </row>
    <row r="203" spans="1:127" ht="13.5">
      <c r="A203" s="21"/>
      <c r="B203" s="21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  <c r="DR203" s="2"/>
      <c r="DS203" s="2"/>
      <c r="DT203" s="2"/>
      <c r="DU203" s="2"/>
      <c r="DV203" s="2"/>
      <c r="DW203" s="2"/>
    </row>
    <row r="204" spans="1:127" ht="13.5">
      <c r="A204" s="21"/>
      <c r="B204" s="21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  <c r="DN204" s="2"/>
      <c r="DO204" s="2"/>
      <c r="DP204" s="2"/>
      <c r="DQ204" s="2"/>
      <c r="DR204" s="2"/>
      <c r="DS204" s="2"/>
      <c r="DT204" s="2"/>
      <c r="DU204" s="2"/>
      <c r="DV204" s="2"/>
      <c r="DW204" s="2"/>
    </row>
    <row r="205" spans="1:127" ht="13.5">
      <c r="A205" s="21"/>
      <c r="B205" s="21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  <c r="DN205" s="2"/>
      <c r="DO205" s="2"/>
      <c r="DP205" s="2"/>
      <c r="DQ205" s="2"/>
      <c r="DR205" s="2"/>
      <c r="DS205" s="2"/>
      <c r="DT205" s="2"/>
      <c r="DU205" s="2"/>
      <c r="DV205" s="2"/>
      <c r="DW205" s="2"/>
    </row>
    <row r="206" spans="1:127" ht="13.5">
      <c r="A206" s="21"/>
      <c r="B206" s="21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  <c r="DN206" s="2"/>
      <c r="DO206" s="2"/>
      <c r="DP206" s="2"/>
      <c r="DQ206" s="2"/>
      <c r="DR206" s="2"/>
      <c r="DS206" s="2"/>
      <c r="DT206" s="2"/>
      <c r="DU206" s="2"/>
      <c r="DV206" s="2"/>
      <c r="DW206" s="2"/>
    </row>
    <row r="207" spans="1:127" ht="13.5">
      <c r="A207" s="21"/>
      <c r="B207" s="21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  <c r="DN207" s="2"/>
      <c r="DO207" s="2"/>
      <c r="DP207" s="2"/>
      <c r="DQ207" s="2"/>
      <c r="DR207" s="2"/>
      <c r="DS207" s="2"/>
      <c r="DT207" s="2"/>
      <c r="DU207" s="2"/>
      <c r="DV207" s="2"/>
      <c r="DW207" s="2"/>
    </row>
    <row r="208" spans="1:127" ht="13.5">
      <c r="A208" s="21"/>
      <c r="B208" s="21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  <c r="DN208" s="2"/>
      <c r="DO208" s="2"/>
      <c r="DP208" s="2"/>
      <c r="DQ208" s="2"/>
      <c r="DR208" s="2"/>
      <c r="DS208" s="2"/>
      <c r="DT208" s="2"/>
      <c r="DU208" s="2"/>
      <c r="DV208" s="2"/>
      <c r="DW208" s="2"/>
    </row>
    <row r="209" spans="1:127" ht="13.5">
      <c r="A209" s="21"/>
      <c r="B209" s="21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  <c r="DN209" s="2"/>
      <c r="DO209" s="2"/>
      <c r="DP209" s="2"/>
      <c r="DQ209" s="2"/>
      <c r="DR209" s="2"/>
      <c r="DS209" s="2"/>
      <c r="DT209" s="2"/>
      <c r="DU209" s="2"/>
      <c r="DV209" s="2"/>
      <c r="DW209" s="2"/>
    </row>
    <row r="210" spans="1:127" ht="13.5">
      <c r="A210" s="21"/>
      <c r="B210" s="21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  <c r="DN210" s="2"/>
      <c r="DO210" s="2"/>
      <c r="DP210" s="2"/>
      <c r="DQ210" s="2"/>
      <c r="DR210" s="2"/>
      <c r="DS210" s="2"/>
      <c r="DT210" s="2"/>
      <c r="DU210" s="2"/>
      <c r="DV210" s="2"/>
      <c r="DW210" s="2"/>
    </row>
    <row r="211" spans="1:127" ht="13.5">
      <c r="A211" s="21"/>
      <c r="B211" s="21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  <c r="CZ211" s="2"/>
      <c r="DA211" s="2"/>
      <c r="DB211" s="2"/>
      <c r="DC211" s="2"/>
      <c r="DD211" s="2"/>
      <c r="DE211" s="2"/>
      <c r="DF211" s="2"/>
      <c r="DG211" s="2"/>
      <c r="DH211" s="2"/>
      <c r="DI211" s="2"/>
      <c r="DJ211" s="2"/>
      <c r="DK211" s="2"/>
      <c r="DL211" s="2"/>
      <c r="DM211" s="2"/>
      <c r="DN211" s="2"/>
      <c r="DO211" s="2"/>
      <c r="DP211" s="2"/>
      <c r="DQ211" s="2"/>
      <c r="DR211" s="2"/>
      <c r="DS211" s="2"/>
      <c r="DT211" s="2"/>
      <c r="DU211" s="2"/>
      <c r="DV211" s="2"/>
      <c r="DW211" s="2"/>
    </row>
    <row r="212" spans="1:127" ht="13.5">
      <c r="A212" s="21"/>
      <c r="B212" s="21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  <c r="CW212" s="2"/>
      <c r="CX212" s="2"/>
      <c r="CY212" s="2"/>
      <c r="CZ212" s="2"/>
      <c r="DA212" s="2"/>
      <c r="DB212" s="2"/>
      <c r="DC212" s="2"/>
      <c r="DD212" s="2"/>
      <c r="DE212" s="2"/>
      <c r="DF212" s="2"/>
      <c r="DG212" s="2"/>
      <c r="DH212" s="2"/>
      <c r="DI212" s="2"/>
      <c r="DJ212" s="2"/>
      <c r="DK212" s="2"/>
      <c r="DL212" s="2"/>
      <c r="DM212" s="2"/>
      <c r="DN212" s="2"/>
      <c r="DO212" s="2"/>
      <c r="DP212" s="2"/>
      <c r="DQ212" s="2"/>
      <c r="DR212" s="2"/>
      <c r="DS212" s="2"/>
      <c r="DT212" s="2"/>
      <c r="DU212" s="2"/>
      <c r="DV212" s="2"/>
      <c r="DW212" s="2"/>
    </row>
    <row r="213" spans="1:127" ht="13.5">
      <c r="A213" s="21"/>
      <c r="B213" s="21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  <c r="CZ213" s="2"/>
      <c r="DA213" s="2"/>
      <c r="DB213" s="2"/>
      <c r="DC213" s="2"/>
      <c r="DD213" s="2"/>
      <c r="DE213" s="2"/>
      <c r="DF213" s="2"/>
      <c r="DG213" s="2"/>
      <c r="DH213" s="2"/>
      <c r="DI213" s="2"/>
      <c r="DJ213" s="2"/>
      <c r="DK213" s="2"/>
      <c r="DL213" s="2"/>
      <c r="DM213" s="2"/>
      <c r="DN213" s="2"/>
      <c r="DO213" s="2"/>
      <c r="DP213" s="2"/>
      <c r="DQ213" s="2"/>
      <c r="DR213" s="2"/>
      <c r="DS213" s="2"/>
      <c r="DT213" s="2"/>
      <c r="DU213" s="2"/>
      <c r="DV213" s="2"/>
      <c r="DW213" s="2"/>
    </row>
    <row r="214" spans="1:127" ht="13.5">
      <c r="A214" s="21"/>
      <c r="B214" s="21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  <c r="CZ214" s="2"/>
      <c r="DA214" s="2"/>
      <c r="DB214" s="2"/>
      <c r="DC214" s="2"/>
      <c r="DD214" s="2"/>
      <c r="DE214" s="2"/>
      <c r="DF214" s="2"/>
      <c r="DG214" s="2"/>
      <c r="DH214" s="2"/>
      <c r="DI214" s="2"/>
      <c r="DJ214" s="2"/>
      <c r="DK214" s="2"/>
      <c r="DL214" s="2"/>
      <c r="DM214" s="2"/>
      <c r="DN214" s="2"/>
      <c r="DO214" s="2"/>
      <c r="DP214" s="2"/>
      <c r="DQ214" s="2"/>
      <c r="DR214" s="2"/>
      <c r="DS214" s="2"/>
      <c r="DT214" s="2"/>
      <c r="DU214" s="2"/>
      <c r="DV214" s="2"/>
      <c r="DW214" s="2"/>
    </row>
    <row r="215" spans="1:127" ht="13.5">
      <c r="A215" s="21"/>
      <c r="B215" s="21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  <c r="CN215" s="2"/>
      <c r="CO215" s="2"/>
      <c r="CP215" s="2"/>
      <c r="CQ215" s="2"/>
      <c r="CR215" s="2"/>
      <c r="CS215" s="2"/>
      <c r="CT215" s="2"/>
      <c r="CU215" s="2"/>
      <c r="CV215" s="2"/>
      <c r="CW215" s="2"/>
      <c r="CX215" s="2"/>
      <c r="CY215" s="2"/>
      <c r="CZ215" s="2"/>
      <c r="DA215" s="2"/>
      <c r="DB215" s="2"/>
      <c r="DC215" s="2"/>
      <c r="DD215" s="2"/>
      <c r="DE215" s="2"/>
      <c r="DF215" s="2"/>
      <c r="DG215" s="2"/>
      <c r="DH215" s="2"/>
      <c r="DI215" s="2"/>
      <c r="DJ215" s="2"/>
      <c r="DK215" s="2"/>
      <c r="DL215" s="2"/>
      <c r="DM215" s="2"/>
      <c r="DN215" s="2"/>
      <c r="DO215" s="2"/>
      <c r="DP215" s="2"/>
      <c r="DQ215" s="2"/>
      <c r="DR215" s="2"/>
      <c r="DS215" s="2"/>
      <c r="DT215" s="2"/>
      <c r="DU215" s="2"/>
      <c r="DV215" s="2"/>
      <c r="DW215" s="2"/>
    </row>
    <row r="216" spans="1:127" ht="13.5">
      <c r="A216" s="21"/>
      <c r="B216" s="21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  <c r="CN216" s="2"/>
      <c r="CO216" s="2"/>
      <c r="CP216" s="2"/>
      <c r="CQ216" s="2"/>
      <c r="CR216" s="2"/>
      <c r="CS216" s="2"/>
      <c r="CT216" s="2"/>
      <c r="CU216" s="2"/>
      <c r="CV216" s="2"/>
      <c r="CW216" s="2"/>
      <c r="CX216" s="2"/>
      <c r="CY216" s="2"/>
      <c r="CZ216" s="2"/>
      <c r="DA216" s="2"/>
      <c r="DB216" s="2"/>
      <c r="DC216" s="2"/>
      <c r="DD216" s="2"/>
      <c r="DE216" s="2"/>
      <c r="DF216" s="2"/>
      <c r="DG216" s="2"/>
      <c r="DH216" s="2"/>
      <c r="DI216" s="2"/>
      <c r="DJ216" s="2"/>
      <c r="DK216" s="2"/>
      <c r="DL216" s="2"/>
      <c r="DM216" s="2"/>
      <c r="DN216" s="2"/>
      <c r="DO216" s="2"/>
      <c r="DP216" s="2"/>
      <c r="DQ216" s="2"/>
      <c r="DR216" s="2"/>
      <c r="DS216" s="2"/>
      <c r="DT216" s="2"/>
      <c r="DU216" s="2"/>
      <c r="DV216" s="2"/>
      <c r="DW216" s="2"/>
    </row>
    <row r="217" spans="1:127" ht="13.5">
      <c r="A217" s="21"/>
      <c r="B217" s="21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  <c r="CQ217" s="2"/>
      <c r="CR217" s="2"/>
      <c r="CS217" s="2"/>
      <c r="CT217" s="2"/>
      <c r="CU217" s="2"/>
      <c r="CV217" s="2"/>
      <c r="CW217" s="2"/>
      <c r="CX217" s="2"/>
      <c r="CY217" s="2"/>
      <c r="CZ217" s="2"/>
      <c r="DA217" s="2"/>
      <c r="DB217" s="2"/>
      <c r="DC217" s="2"/>
      <c r="DD217" s="2"/>
      <c r="DE217" s="2"/>
      <c r="DF217" s="2"/>
      <c r="DG217" s="2"/>
      <c r="DH217" s="2"/>
      <c r="DI217" s="2"/>
      <c r="DJ217" s="2"/>
      <c r="DK217" s="2"/>
      <c r="DL217" s="2"/>
      <c r="DM217" s="2"/>
      <c r="DN217" s="2"/>
      <c r="DO217" s="2"/>
      <c r="DP217" s="2"/>
      <c r="DQ217" s="2"/>
      <c r="DR217" s="2"/>
      <c r="DS217" s="2"/>
      <c r="DT217" s="2"/>
      <c r="DU217" s="2"/>
      <c r="DV217" s="2"/>
      <c r="DW217" s="2"/>
    </row>
    <row r="218" spans="1:127" ht="13.5">
      <c r="A218" s="21"/>
      <c r="B218" s="21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  <c r="CN218" s="2"/>
      <c r="CO218" s="2"/>
      <c r="CP218" s="2"/>
      <c r="CQ218" s="2"/>
      <c r="CR218" s="2"/>
      <c r="CS218" s="2"/>
      <c r="CT218" s="2"/>
      <c r="CU218" s="2"/>
      <c r="CV218" s="2"/>
      <c r="CW218" s="2"/>
      <c r="CX218" s="2"/>
      <c r="CY218" s="2"/>
      <c r="CZ218" s="2"/>
      <c r="DA218" s="2"/>
      <c r="DB218" s="2"/>
      <c r="DC218" s="2"/>
      <c r="DD218" s="2"/>
      <c r="DE218" s="2"/>
      <c r="DF218" s="2"/>
      <c r="DG218" s="2"/>
      <c r="DH218" s="2"/>
      <c r="DI218" s="2"/>
      <c r="DJ218" s="2"/>
      <c r="DK218" s="2"/>
      <c r="DL218" s="2"/>
      <c r="DM218" s="2"/>
      <c r="DN218" s="2"/>
      <c r="DO218" s="2"/>
      <c r="DP218" s="2"/>
      <c r="DQ218" s="2"/>
      <c r="DR218" s="2"/>
      <c r="DS218" s="2"/>
      <c r="DT218" s="2"/>
      <c r="DU218" s="2"/>
      <c r="DV218" s="2"/>
      <c r="DW218" s="2"/>
    </row>
    <row r="219" spans="1:127" ht="13.5">
      <c r="A219" s="21"/>
      <c r="B219" s="21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  <c r="CN219" s="2"/>
      <c r="CO219" s="2"/>
      <c r="CP219" s="2"/>
      <c r="CQ219" s="2"/>
      <c r="CR219" s="2"/>
      <c r="CS219" s="2"/>
      <c r="CT219" s="2"/>
      <c r="CU219" s="2"/>
      <c r="CV219" s="2"/>
      <c r="CW219" s="2"/>
      <c r="CX219" s="2"/>
      <c r="CY219" s="2"/>
      <c r="CZ219" s="2"/>
      <c r="DA219" s="2"/>
      <c r="DB219" s="2"/>
      <c r="DC219" s="2"/>
      <c r="DD219" s="2"/>
      <c r="DE219" s="2"/>
      <c r="DF219" s="2"/>
      <c r="DG219" s="2"/>
      <c r="DH219" s="2"/>
      <c r="DI219" s="2"/>
      <c r="DJ219" s="2"/>
      <c r="DK219" s="2"/>
      <c r="DL219" s="2"/>
      <c r="DM219" s="2"/>
      <c r="DN219" s="2"/>
      <c r="DO219" s="2"/>
      <c r="DP219" s="2"/>
      <c r="DQ219" s="2"/>
      <c r="DR219" s="2"/>
      <c r="DS219" s="2"/>
      <c r="DT219" s="2"/>
      <c r="DU219" s="2"/>
      <c r="DV219" s="2"/>
      <c r="DW219" s="2"/>
    </row>
    <row r="220" spans="1:127" ht="13.5">
      <c r="A220" s="21"/>
      <c r="B220" s="21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  <c r="CJ220" s="2"/>
      <c r="CK220" s="2"/>
      <c r="CL220" s="2"/>
      <c r="CM220" s="2"/>
      <c r="CN220" s="2"/>
      <c r="CO220" s="2"/>
      <c r="CP220" s="2"/>
      <c r="CQ220" s="2"/>
      <c r="CR220" s="2"/>
      <c r="CS220" s="2"/>
      <c r="CT220" s="2"/>
      <c r="CU220" s="2"/>
      <c r="CV220" s="2"/>
      <c r="CW220" s="2"/>
      <c r="CX220" s="2"/>
      <c r="CY220" s="2"/>
      <c r="CZ220" s="2"/>
      <c r="DA220" s="2"/>
      <c r="DB220" s="2"/>
      <c r="DC220" s="2"/>
      <c r="DD220" s="2"/>
      <c r="DE220" s="2"/>
      <c r="DF220" s="2"/>
      <c r="DG220" s="2"/>
      <c r="DH220" s="2"/>
      <c r="DI220" s="2"/>
      <c r="DJ220" s="2"/>
      <c r="DK220" s="2"/>
      <c r="DL220" s="2"/>
      <c r="DM220" s="2"/>
      <c r="DN220" s="2"/>
      <c r="DO220" s="2"/>
      <c r="DP220" s="2"/>
      <c r="DQ220" s="2"/>
      <c r="DR220" s="2"/>
      <c r="DS220" s="2"/>
      <c r="DT220" s="2"/>
      <c r="DU220" s="2"/>
      <c r="DV220" s="2"/>
      <c r="DW220" s="2"/>
    </row>
    <row r="221" spans="1:127" ht="13.5">
      <c r="A221" s="21"/>
      <c r="B221" s="21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  <c r="CA221" s="2"/>
      <c r="CB221" s="2"/>
      <c r="CC221" s="2"/>
      <c r="CD221" s="2"/>
      <c r="CE221" s="2"/>
      <c r="CF221" s="2"/>
      <c r="CG221" s="2"/>
      <c r="CH221" s="2"/>
      <c r="CI221" s="2"/>
      <c r="CJ221" s="2"/>
      <c r="CK221" s="2"/>
      <c r="CL221" s="2"/>
      <c r="CM221" s="2"/>
      <c r="CN221" s="2"/>
      <c r="CO221" s="2"/>
      <c r="CP221" s="2"/>
      <c r="CQ221" s="2"/>
      <c r="CR221" s="2"/>
      <c r="CS221" s="2"/>
      <c r="CT221" s="2"/>
      <c r="CU221" s="2"/>
      <c r="CV221" s="2"/>
      <c r="CW221" s="2"/>
      <c r="CX221" s="2"/>
      <c r="CY221" s="2"/>
      <c r="CZ221" s="2"/>
      <c r="DA221" s="2"/>
      <c r="DB221" s="2"/>
      <c r="DC221" s="2"/>
      <c r="DD221" s="2"/>
      <c r="DE221" s="2"/>
      <c r="DF221" s="2"/>
      <c r="DG221" s="2"/>
      <c r="DH221" s="2"/>
      <c r="DI221" s="2"/>
      <c r="DJ221" s="2"/>
      <c r="DK221" s="2"/>
      <c r="DL221" s="2"/>
      <c r="DM221" s="2"/>
      <c r="DN221" s="2"/>
      <c r="DO221" s="2"/>
      <c r="DP221" s="2"/>
      <c r="DQ221" s="2"/>
      <c r="DR221" s="2"/>
      <c r="DS221" s="2"/>
      <c r="DT221" s="2"/>
      <c r="DU221" s="2"/>
      <c r="DV221" s="2"/>
      <c r="DW221" s="2"/>
    </row>
    <row r="222" spans="1:127" ht="13.5">
      <c r="A222" s="21"/>
      <c r="B222" s="21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  <c r="CQ222" s="2"/>
      <c r="CR222" s="2"/>
      <c r="CS222" s="2"/>
      <c r="CT222" s="2"/>
      <c r="CU222" s="2"/>
      <c r="CV222" s="2"/>
      <c r="CW222" s="2"/>
      <c r="CX222" s="2"/>
      <c r="CY222" s="2"/>
      <c r="CZ222" s="2"/>
      <c r="DA222" s="2"/>
      <c r="DB222" s="2"/>
      <c r="DC222" s="2"/>
      <c r="DD222" s="2"/>
      <c r="DE222" s="2"/>
      <c r="DF222" s="2"/>
      <c r="DG222" s="2"/>
      <c r="DH222" s="2"/>
      <c r="DI222" s="2"/>
      <c r="DJ222" s="2"/>
      <c r="DK222" s="2"/>
      <c r="DL222" s="2"/>
      <c r="DM222" s="2"/>
      <c r="DN222" s="2"/>
      <c r="DO222" s="2"/>
      <c r="DP222" s="2"/>
      <c r="DQ222" s="2"/>
      <c r="DR222" s="2"/>
      <c r="DS222" s="2"/>
      <c r="DT222" s="2"/>
      <c r="DU222" s="2"/>
      <c r="DV222" s="2"/>
      <c r="DW222" s="2"/>
    </row>
    <row r="223" spans="1:127" ht="13.5">
      <c r="A223" s="21"/>
      <c r="B223" s="21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  <c r="CM223" s="2"/>
      <c r="CN223" s="2"/>
      <c r="CO223" s="2"/>
      <c r="CP223" s="2"/>
      <c r="CQ223" s="2"/>
      <c r="CR223" s="2"/>
      <c r="CS223" s="2"/>
      <c r="CT223" s="2"/>
      <c r="CU223" s="2"/>
      <c r="CV223" s="2"/>
      <c r="CW223" s="2"/>
      <c r="CX223" s="2"/>
      <c r="CY223" s="2"/>
      <c r="CZ223" s="2"/>
      <c r="DA223" s="2"/>
      <c r="DB223" s="2"/>
      <c r="DC223" s="2"/>
      <c r="DD223" s="2"/>
      <c r="DE223" s="2"/>
      <c r="DF223" s="2"/>
      <c r="DG223" s="2"/>
      <c r="DH223" s="2"/>
      <c r="DI223" s="2"/>
      <c r="DJ223" s="2"/>
      <c r="DK223" s="2"/>
      <c r="DL223" s="2"/>
      <c r="DM223" s="2"/>
      <c r="DN223" s="2"/>
      <c r="DO223" s="2"/>
      <c r="DP223" s="2"/>
      <c r="DQ223" s="2"/>
      <c r="DR223" s="2"/>
      <c r="DS223" s="2"/>
      <c r="DT223" s="2"/>
      <c r="DU223" s="2"/>
      <c r="DV223" s="2"/>
      <c r="DW223" s="2"/>
    </row>
    <row r="224" spans="1:127" ht="13.5">
      <c r="A224" s="21"/>
      <c r="B224" s="21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  <c r="CZ224" s="2"/>
      <c r="DA224" s="2"/>
      <c r="DB224" s="2"/>
      <c r="DC224" s="2"/>
      <c r="DD224" s="2"/>
      <c r="DE224" s="2"/>
      <c r="DF224" s="2"/>
      <c r="DG224" s="2"/>
      <c r="DH224" s="2"/>
      <c r="DI224" s="2"/>
      <c r="DJ224" s="2"/>
      <c r="DK224" s="2"/>
      <c r="DL224" s="2"/>
      <c r="DM224" s="2"/>
      <c r="DN224" s="2"/>
      <c r="DO224" s="2"/>
      <c r="DP224" s="2"/>
      <c r="DQ224" s="2"/>
      <c r="DR224" s="2"/>
      <c r="DS224" s="2"/>
      <c r="DT224" s="2"/>
      <c r="DU224" s="2"/>
      <c r="DV224" s="2"/>
      <c r="DW224" s="2"/>
    </row>
    <row r="225" spans="1:127" ht="13.5">
      <c r="A225" s="21"/>
      <c r="B225" s="21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  <c r="CZ225" s="2"/>
      <c r="DA225" s="2"/>
      <c r="DB225" s="2"/>
      <c r="DC225" s="2"/>
      <c r="DD225" s="2"/>
      <c r="DE225" s="2"/>
      <c r="DF225" s="2"/>
      <c r="DG225" s="2"/>
      <c r="DH225" s="2"/>
      <c r="DI225" s="2"/>
      <c r="DJ225" s="2"/>
      <c r="DK225" s="2"/>
      <c r="DL225" s="2"/>
      <c r="DM225" s="2"/>
      <c r="DN225" s="2"/>
      <c r="DO225" s="2"/>
      <c r="DP225" s="2"/>
      <c r="DQ225" s="2"/>
      <c r="DR225" s="2"/>
      <c r="DS225" s="2"/>
      <c r="DT225" s="2"/>
      <c r="DU225" s="2"/>
      <c r="DV225" s="2"/>
      <c r="DW225" s="2"/>
    </row>
    <row r="226" spans="1:127" ht="13.5">
      <c r="A226" s="21"/>
      <c r="B226" s="21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  <c r="CZ226" s="2"/>
      <c r="DA226" s="2"/>
      <c r="DB226" s="2"/>
      <c r="DC226" s="2"/>
      <c r="DD226" s="2"/>
      <c r="DE226" s="2"/>
      <c r="DF226" s="2"/>
      <c r="DG226" s="2"/>
      <c r="DH226" s="2"/>
      <c r="DI226" s="2"/>
      <c r="DJ226" s="2"/>
      <c r="DK226" s="2"/>
      <c r="DL226" s="2"/>
      <c r="DM226" s="2"/>
      <c r="DN226" s="2"/>
      <c r="DO226" s="2"/>
      <c r="DP226" s="2"/>
      <c r="DQ226" s="2"/>
      <c r="DR226" s="2"/>
      <c r="DS226" s="2"/>
      <c r="DT226" s="2"/>
      <c r="DU226" s="2"/>
      <c r="DV226" s="2"/>
      <c r="DW226" s="2"/>
    </row>
    <row r="227" spans="1:127" ht="13.5">
      <c r="A227" s="21"/>
      <c r="B227" s="21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  <c r="CN227" s="2"/>
      <c r="CO227" s="2"/>
      <c r="CP227" s="2"/>
      <c r="CQ227" s="2"/>
      <c r="CR227" s="2"/>
      <c r="CS227" s="2"/>
      <c r="CT227" s="2"/>
      <c r="CU227" s="2"/>
      <c r="CV227" s="2"/>
      <c r="CW227" s="2"/>
      <c r="CX227" s="2"/>
      <c r="CY227" s="2"/>
      <c r="CZ227" s="2"/>
      <c r="DA227" s="2"/>
      <c r="DB227" s="2"/>
      <c r="DC227" s="2"/>
      <c r="DD227" s="2"/>
      <c r="DE227" s="2"/>
      <c r="DF227" s="2"/>
      <c r="DG227" s="2"/>
      <c r="DH227" s="2"/>
      <c r="DI227" s="2"/>
      <c r="DJ227" s="2"/>
      <c r="DK227" s="2"/>
      <c r="DL227" s="2"/>
      <c r="DM227" s="2"/>
      <c r="DN227" s="2"/>
      <c r="DO227" s="2"/>
      <c r="DP227" s="2"/>
      <c r="DQ227" s="2"/>
      <c r="DR227" s="2"/>
      <c r="DS227" s="2"/>
      <c r="DT227" s="2"/>
      <c r="DU227" s="2"/>
      <c r="DV227" s="2"/>
      <c r="DW227" s="2"/>
    </row>
    <row r="228" spans="1:127" ht="13.5">
      <c r="A228" s="21"/>
      <c r="B228" s="21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  <c r="CZ228" s="2"/>
      <c r="DA228" s="2"/>
      <c r="DB228" s="2"/>
      <c r="DC228" s="2"/>
      <c r="DD228" s="2"/>
      <c r="DE228" s="2"/>
      <c r="DF228" s="2"/>
      <c r="DG228" s="2"/>
      <c r="DH228" s="2"/>
      <c r="DI228" s="2"/>
      <c r="DJ228" s="2"/>
      <c r="DK228" s="2"/>
      <c r="DL228" s="2"/>
      <c r="DM228" s="2"/>
      <c r="DN228" s="2"/>
      <c r="DO228" s="2"/>
      <c r="DP228" s="2"/>
      <c r="DQ228" s="2"/>
      <c r="DR228" s="2"/>
      <c r="DS228" s="2"/>
      <c r="DT228" s="2"/>
      <c r="DU228" s="2"/>
      <c r="DV228" s="2"/>
      <c r="DW228" s="2"/>
    </row>
    <row r="229" spans="1:127" ht="13.5">
      <c r="A229" s="21"/>
      <c r="B229" s="21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2"/>
      <c r="DH229" s="2"/>
      <c r="DI229" s="2"/>
      <c r="DJ229" s="2"/>
      <c r="DK229" s="2"/>
      <c r="DL229" s="2"/>
      <c r="DM229" s="2"/>
      <c r="DN229" s="2"/>
      <c r="DO229" s="2"/>
      <c r="DP229" s="2"/>
      <c r="DQ229" s="2"/>
      <c r="DR229" s="2"/>
      <c r="DS229" s="2"/>
      <c r="DT229" s="2"/>
      <c r="DU229" s="2"/>
      <c r="DV229" s="2"/>
      <c r="DW229" s="2"/>
    </row>
    <row r="230" spans="1:127" ht="13.5">
      <c r="A230" s="21"/>
      <c r="B230" s="21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  <c r="CZ230" s="2"/>
      <c r="DA230" s="2"/>
      <c r="DB230" s="2"/>
      <c r="DC230" s="2"/>
      <c r="DD230" s="2"/>
      <c r="DE230" s="2"/>
      <c r="DF230" s="2"/>
      <c r="DG230" s="2"/>
      <c r="DH230" s="2"/>
      <c r="DI230" s="2"/>
      <c r="DJ230" s="2"/>
      <c r="DK230" s="2"/>
      <c r="DL230" s="2"/>
      <c r="DM230" s="2"/>
      <c r="DN230" s="2"/>
      <c r="DO230" s="2"/>
      <c r="DP230" s="2"/>
      <c r="DQ230" s="2"/>
      <c r="DR230" s="2"/>
      <c r="DS230" s="2"/>
      <c r="DT230" s="2"/>
      <c r="DU230" s="2"/>
      <c r="DV230" s="2"/>
      <c r="DW230" s="2"/>
    </row>
    <row r="231" spans="1:127" ht="13.5">
      <c r="A231" s="21"/>
      <c r="B231" s="21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2"/>
      <c r="DH231" s="2"/>
      <c r="DI231" s="2"/>
      <c r="DJ231" s="2"/>
      <c r="DK231" s="2"/>
      <c r="DL231" s="2"/>
      <c r="DM231" s="2"/>
      <c r="DN231" s="2"/>
      <c r="DO231" s="2"/>
      <c r="DP231" s="2"/>
      <c r="DQ231" s="2"/>
      <c r="DR231" s="2"/>
      <c r="DS231" s="2"/>
      <c r="DT231" s="2"/>
      <c r="DU231" s="2"/>
      <c r="DV231" s="2"/>
      <c r="DW231" s="2"/>
    </row>
    <row r="232" spans="1:127" ht="13.5">
      <c r="A232" s="21"/>
      <c r="B232" s="21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  <c r="DN232" s="2"/>
      <c r="DO232" s="2"/>
      <c r="DP232" s="2"/>
      <c r="DQ232" s="2"/>
      <c r="DR232" s="2"/>
      <c r="DS232" s="2"/>
      <c r="DT232" s="2"/>
      <c r="DU232" s="2"/>
      <c r="DV232" s="2"/>
      <c r="DW232" s="2"/>
    </row>
    <row r="233" spans="1:127" ht="13.5">
      <c r="A233" s="21"/>
      <c r="B233" s="21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  <c r="CQ233" s="2"/>
      <c r="CR233" s="2"/>
      <c r="CS233" s="2"/>
      <c r="CT233" s="2"/>
      <c r="CU233" s="2"/>
      <c r="CV233" s="2"/>
      <c r="CW233" s="2"/>
      <c r="CX233" s="2"/>
      <c r="CY233" s="2"/>
      <c r="CZ233" s="2"/>
      <c r="DA233" s="2"/>
      <c r="DB233" s="2"/>
      <c r="DC233" s="2"/>
      <c r="DD233" s="2"/>
      <c r="DE233" s="2"/>
      <c r="DF233" s="2"/>
      <c r="DG233" s="2"/>
      <c r="DH233" s="2"/>
      <c r="DI233" s="2"/>
      <c r="DJ233" s="2"/>
      <c r="DK233" s="2"/>
      <c r="DL233" s="2"/>
      <c r="DM233" s="2"/>
      <c r="DN233" s="2"/>
      <c r="DO233" s="2"/>
      <c r="DP233" s="2"/>
      <c r="DQ233" s="2"/>
      <c r="DR233" s="2"/>
      <c r="DS233" s="2"/>
      <c r="DT233" s="2"/>
      <c r="DU233" s="2"/>
      <c r="DV233" s="2"/>
      <c r="DW233" s="2"/>
    </row>
    <row r="234" spans="1:127" ht="13.5">
      <c r="A234" s="21"/>
      <c r="B234" s="21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  <c r="DN234" s="2"/>
      <c r="DO234" s="2"/>
      <c r="DP234" s="2"/>
      <c r="DQ234" s="2"/>
      <c r="DR234" s="2"/>
      <c r="DS234" s="2"/>
      <c r="DT234" s="2"/>
      <c r="DU234" s="2"/>
      <c r="DV234" s="2"/>
      <c r="DW234" s="2"/>
    </row>
    <row r="235" spans="1:127" ht="13.5">
      <c r="A235" s="21"/>
      <c r="B235" s="21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  <c r="DT235" s="2"/>
      <c r="DU235" s="2"/>
      <c r="DV235" s="2"/>
      <c r="DW235" s="2"/>
    </row>
    <row r="236" spans="1:127" ht="13.5">
      <c r="A236" s="21"/>
      <c r="B236" s="21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2"/>
      <c r="DH236" s="2"/>
      <c r="DI236" s="2"/>
      <c r="DJ236" s="2"/>
      <c r="DK236" s="2"/>
      <c r="DL236" s="2"/>
      <c r="DM236" s="2"/>
      <c r="DN236" s="2"/>
      <c r="DO236" s="2"/>
      <c r="DP236" s="2"/>
      <c r="DQ236" s="2"/>
      <c r="DR236" s="2"/>
      <c r="DS236" s="2"/>
      <c r="DT236" s="2"/>
      <c r="DU236" s="2"/>
      <c r="DV236" s="2"/>
      <c r="DW236" s="2"/>
    </row>
    <row r="237" spans="1:127" ht="13.5">
      <c r="A237" s="21"/>
      <c r="B237" s="21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  <c r="CZ237" s="2"/>
      <c r="DA237" s="2"/>
      <c r="DB237" s="2"/>
      <c r="DC237" s="2"/>
      <c r="DD237" s="2"/>
      <c r="DE237" s="2"/>
      <c r="DF237" s="2"/>
      <c r="DG237" s="2"/>
      <c r="DH237" s="2"/>
      <c r="DI237" s="2"/>
      <c r="DJ237" s="2"/>
      <c r="DK237" s="2"/>
      <c r="DL237" s="2"/>
      <c r="DM237" s="2"/>
      <c r="DN237" s="2"/>
      <c r="DO237" s="2"/>
      <c r="DP237" s="2"/>
      <c r="DQ237" s="2"/>
      <c r="DR237" s="2"/>
      <c r="DS237" s="2"/>
      <c r="DT237" s="2"/>
      <c r="DU237" s="2"/>
      <c r="DV237" s="2"/>
      <c r="DW237" s="2"/>
    </row>
    <row r="238" spans="1:127" ht="13.5">
      <c r="A238" s="21"/>
      <c r="B238" s="21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  <c r="CZ238" s="2"/>
      <c r="DA238" s="2"/>
      <c r="DB238" s="2"/>
      <c r="DC238" s="2"/>
      <c r="DD238" s="2"/>
      <c r="DE238" s="2"/>
      <c r="DF238" s="2"/>
      <c r="DG238" s="2"/>
      <c r="DH238" s="2"/>
      <c r="DI238" s="2"/>
      <c r="DJ238" s="2"/>
      <c r="DK238" s="2"/>
      <c r="DL238" s="2"/>
      <c r="DM238" s="2"/>
      <c r="DN238" s="2"/>
      <c r="DO238" s="2"/>
      <c r="DP238" s="2"/>
      <c r="DQ238" s="2"/>
      <c r="DR238" s="2"/>
      <c r="DS238" s="2"/>
      <c r="DT238" s="2"/>
      <c r="DU238" s="2"/>
      <c r="DV238" s="2"/>
      <c r="DW238" s="2"/>
    </row>
    <row r="239" spans="1:127" ht="13.5">
      <c r="A239" s="21"/>
      <c r="B239" s="21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  <c r="DN239" s="2"/>
      <c r="DO239" s="2"/>
      <c r="DP239" s="2"/>
      <c r="DQ239" s="2"/>
      <c r="DR239" s="2"/>
      <c r="DS239" s="2"/>
      <c r="DT239" s="2"/>
      <c r="DU239" s="2"/>
      <c r="DV239" s="2"/>
      <c r="DW239" s="2"/>
    </row>
    <row r="240" spans="1:127" ht="13.5">
      <c r="A240" s="21"/>
      <c r="B240" s="21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  <c r="CW240" s="2"/>
      <c r="CX240" s="2"/>
      <c r="CY240" s="2"/>
      <c r="CZ240" s="2"/>
      <c r="DA240" s="2"/>
      <c r="DB240" s="2"/>
      <c r="DC240" s="2"/>
      <c r="DD240" s="2"/>
      <c r="DE240" s="2"/>
      <c r="DF240" s="2"/>
      <c r="DG240" s="2"/>
      <c r="DH240" s="2"/>
      <c r="DI240" s="2"/>
      <c r="DJ240" s="2"/>
      <c r="DK240" s="2"/>
      <c r="DL240" s="2"/>
      <c r="DM240" s="2"/>
      <c r="DN240" s="2"/>
      <c r="DO240" s="2"/>
      <c r="DP240" s="2"/>
      <c r="DQ240" s="2"/>
      <c r="DR240" s="2"/>
      <c r="DS240" s="2"/>
      <c r="DT240" s="2"/>
      <c r="DU240" s="2"/>
      <c r="DV240" s="2"/>
      <c r="DW240" s="2"/>
    </row>
    <row r="241" spans="1:127" ht="13.5">
      <c r="A241" s="21"/>
      <c r="B241" s="21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  <c r="CZ241" s="2"/>
      <c r="DA241" s="2"/>
      <c r="DB241" s="2"/>
      <c r="DC241" s="2"/>
      <c r="DD241" s="2"/>
      <c r="DE241" s="2"/>
      <c r="DF241" s="2"/>
      <c r="DG241" s="2"/>
      <c r="DH241" s="2"/>
      <c r="DI241" s="2"/>
      <c r="DJ241" s="2"/>
      <c r="DK241" s="2"/>
      <c r="DL241" s="2"/>
      <c r="DM241" s="2"/>
      <c r="DN241" s="2"/>
      <c r="DO241" s="2"/>
      <c r="DP241" s="2"/>
      <c r="DQ241" s="2"/>
      <c r="DR241" s="2"/>
      <c r="DS241" s="2"/>
      <c r="DT241" s="2"/>
      <c r="DU241" s="2"/>
      <c r="DV241" s="2"/>
      <c r="DW241" s="2"/>
    </row>
    <row r="242" spans="1:127" ht="13.5">
      <c r="A242" s="21"/>
      <c r="B242" s="21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  <c r="CZ242" s="2"/>
      <c r="DA242" s="2"/>
      <c r="DB242" s="2"/>
      <c r="DC242" s="2"/>
      <c r="DD242" s="2"/>
      <c r="DE242" s="2"/>
      <c r="DF242" s="2"/>
      <c r="DG242" s="2"/>
      <c r="DH242" s="2"/>
      <c r="DI242" s="2"/>
      <c r="DJ242" s="2"/>
      <c r="DK242" s="2"/>
      <c r="DL242" s="2"/>
      <c r="DM242" s="2"/>
      <c r="DN242" s="2"/>
      <c r="DO242" s="2"/>
      <c r="DP242" s="2"/>
      <c r="DQ242" s="2"/>
      <c r="DR242" s="2"/>
      <c r="DS242" s="2"/>
      <c r="DT242" s="2"/>
      <c r="DU242" s="2"/>
      <c r="DV242" s="2"/>
      <c r="DW242" s="2"/>
    </row>
    <row r="243" spans="1:127" ht="13.5">
      <c r="A243" s="21"/>
      <c r="B243" s="21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  <c r="CZ243" s="2"/>
      <c r="DA243" s="2"/>
      <c r="DB243" s="2"/>
      <c r="DC243" s="2"/>
      <c r="DD243" s="2"/>
      <c r="DE243" s="2"/>
      <c r="DF243" s="2"/>
      <c r="DG243" s="2"/>
      <c r="DH243" s="2"/>
      <c r="DI243" s="2"/>
      <c r="DJ243" s="2"/>
      <c r="DK243" s="2"/>
      <c r="DL243" s="2"/>
      <c r="DM243" s="2"/>
      <c r="DN243" s="2"/>
      <c r="DO243" s="2"/>
      <c r="DP243" s="2"/>
      <c r="DQ243" s="2"/>
      <c r="DR243" s="2"/>
      <c r="DS243" s="2"/>
      <c r="DT243" s="2"/>
      <c r="DU243" s="2"/>
      <c r="DV243" s="2"/>
      <c r="DW243" s="2"/>
    </row>
    <row r="244" spans="1:127" ht="13.5">
      <c r="A244" s="21"/>
      <c r="B244" s="21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  <c r="CZ244" s="2"/>
      <c r="DA244" s="2"/>
      <c r="DB244" s="2"/>
      <c r="DC244" s="2"/>
      <c r="DD244" s="2"/>
      <c r="DE244" s="2"/>
      <c r="DF244" s="2"/>
      <c r="DG244" s="2"/>
      <c r="DH244" s="2"/>
      <c r="DI244" s="2"/>
      <c r="DJ244" s="2"/>
      <c r="DK244" s="2"/>
      <c r="DL244" s="2"/>
      <c r="DM244" s="2"/>
      <c r="DN244" s="2"/>
      <c r="DO244" s="2"/>
      <c r="DP244" s="2"/>
      <c r="DQ244" s="2"/>
      <c r="DR244" s="2"/>
      <c r="DS244" s="2"/>
      <c r="DT244" s="2"/>
      <c r="DU244" s="2"/>
      <c r="DV244" s="2"/>
      <c r="DW244" s="2"/>
    </row>
    <row r="245" spans="1:127" ht="13.5">
      <c r="A245" s="21"/>
      <c r="B245" s="21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  <c r="CZ245" s="2"/>
      <c r="DA245" s="2"/>
      <c r="DB245" s="2"/>
      <c r="DC245" s="2"/>
      <c r="DD245" s="2"/>
      <c r="DE245" s="2"/>
      <c r="DF245" s="2"/>
      <c r="DG245" s="2"/>
      <c r="DH245" s="2"/>
      <c r="DI245" s="2"/>
      <c r="DJ245" s="2"/>
      <c r="DK245" s="2"/>
      <c r="DL245" s="2"/>
      <c r="DM245" s="2"/>
      <c r="DN245" s="2"/>
      <c r="DO245" s="2"/>
      <c r="DP245" s="2"/>
      <c r="DQ245" s="2"/>
      <c r="DR245" s="2"/>
      <c r="DS245" s="2"/>
      <c r="DT245" s="2"/>
      <c r="DU245" s="2"/>
      <c r="DV245" s="2"/>
      <c r="DW245" s="2"/>
    </row>
    <row r="246" spans="1:127" ht="13.5">
      <c r="A246" s="21"/>
      <c r="B246" s="21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  <c r="CZ246" s="2"/>
      <c r="DA246" s="2"/>
      <c r="DB246" s="2"/>
      <c r="DC246" s="2"/>
      <c r="DD246" s="2"/>
      <c r="DE246" s="2"/>
      <c r="DF246" s="2"/>
      <c r="DG246" s="2"/>
      <c r="DH246" s="2"/>
      <c r="DI246" s="2"/>
      <c r="DJ246" s="2"/>
      <c r="DK246" s="2"/>
      <c r="DL246" s="2"/>
      <c r="DM246" s="2"/>
      <c r="DN246" s="2"/>
      <c r="DO246" s="2"/>
      <c r="DP246" s="2"/>
      <c r="DQ246" s="2"/>
      <c r="DR246" s="2"/>
      <c r="DS246" s="2"/>
      <c r="DT246" s="2"/>
      <c r="DU246" s="2"/>
      <c r="DV246" s="2"/>
      <c r="DW246" s="2"/>
    </row>
    <row r="247" spans="1:127" ht="13.5">
      <c r="A247" s="21"/>
      <c r="B247" s="21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  <c r="DR247" s="2"/>
      <c r="DS247" s="2"/>
      <c r="DT247" s="2"/>
      <c r="DU247" s="2"/>
      <c r="DV247" s="2"/>
      <c r="DW247" s="2"/>
    </row>
    <row r="248" spans="1:127" ht="13.5">
      <c r="A248" s="21"/>
      <c r="B248" s="21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  <c r="DT248" s="2"/>
      <c r="DU248" s="2"/>
      <c r="DV248" s="2"/>
      <c r="DW248" s="2"/>
    </row>
    <row r="249" spans="1:127" ht="13.5">
      <c r="A249" s="21"/>
      <c r="B249" s="21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  <c r="DT249" s="2"/>
      <c r="DU249" s="2"/>
      <c r="DV249" s="2"/>
      <c r="DW249" s="2"/>
    </row>
    <row r="250" spans="1:127" ht="13.5">
      <c r="A250" s="21"/>
      <c r="B250" s="21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  <c r="DT250" s="2"/>
      <c r="DU250" s="2"/>
      <c r="DV250" s="2"/>
      <c r="DW250" s="2"/>
    </row>
    <row r="251" spans="1:127" ht="13.5">
      <c r="A251" s="21"/>
      <c r="B251" s="21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  <c r="DW251" s="2"/>
    </row>
    <row r="252" spans="1:127" ht="13.5">
      <c r="A252" s="21"/>
      <c r="B252" s="21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  <c r="DN252" s="2"/>
      <c r="DO252" s="2"/>
      <c r="DP252" s="2"/>
      <c r="DQ252" s="2"/>
      <c r="DR252" s="2"/>
      <c r="DS252" s="2"/>
      <c r="DT252" s="2"/>
      <c r="DU252" s="2"/>
      <c r="DV252" s="2"/>
      <c r="DW252" s="2"/>
    </row>
    <row r="253" spans="1:127" ht="13.5">
      <c r="A253" s="21"/>
      <c r="B253" s="21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  <c r="DT253" s="2"/>
      <c r="DU253" s="2"/>
      <c r="DV253" s="2"/>
      <c r="DW253" s="2"/>
    </row>
    <row r="254" spans="1:127" ht="13.5">
      <c r="A254" s="21"/>
      <c r="B254" s="21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  <c r="DN254" s="2"/>
      <c r="DO254" s="2"/>
      <c r="DP254" s="2"/>
      <c r="DQ254" s="2"/>
      <c r="DR254" s="2"/>
      <c r="DS254" s="2"/>
      <c r="DT254" s="2"/>
      <c r="DU254" s="2"/>
      <c r="DV254" s="2"/>
      <c r="DW254" s="2"/>
    </row>
    <row r="255" spans="1:127" ht="13.5">
      <c r="A255" s="21"/>
      <c r="B255" s="21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  <c r="DN255" s="2"/>
      <c r="DO255" s="2"/>
      <c r="DP255" s="2"/>
      <c r="DQ255" s="2"/>
      <c r="DR255" s="2"/>
      <c r="DS255" s="2"/>
      <c r="DT255" s="2"/>
      <c r="DU255" s="2"/>
      <c r="DV255" s="2"/>
      <c r="DW255" s="2"/>
    </row>
    <row r="256" spans="1:127" ht="13.5">
      <c r="A256" s="21"/>
      <c r="B256" s="21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  <c r="DT256" s="2"/>
      <c r="DU256" s="2"/>
      <c r="DV256" s="2"/>
      <c r="DW256" s="2"/>
    </row>
    <row r="257" spans="1:127" ht="13.5">
      <c r="A257" s="21"/>
      <c r="B257" s="21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  <c r="DN257" s="2"/>
      <c r="DO257" s="2"/>
      <c r="DP257" s="2"/>
      <c r="DQ257" s="2"/>
      <c r="DR257" s="2"/>
      <c r="DS257" s="2"/>
      <c r="DT257" s="2"/>
      <c r="DU257" s="2"/>
      <c r="DV257" s="2"/>
      <c r="DW257" s="2"/>
    </row>
    <row r="258" spans="1:127" ht="13.5">
      <c r="A258" s="21"/>
      <c r="B258" s="21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  <c r="DN258" s="2"/>
      <c r="DO258" s="2"/>
      <c r="DP258" s="2"/>
      <c r="DQ258" s="2"/>
      <c r="DR258" s="2"/>
      <c r="DS258" s="2"/>
      <c r="DT258" s="2"/>
      <c r="DU258" s="2"/>
      <c r="DV258" s="2"/>
      <c r="DW258" s="2"/>
    </row>
    <row r="259" spans="1:127" ht="13.5">
      <c r="A259" s="21"/>
      <c r="B259" s="21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  <c r="DN259" s="2"/>
      <c r="DO259" s="2"/>
      <c r="DP259" s="2"/>
      <c r="DQ259" s="2"/>
      <c r="DR259" s="2"/>
      <c r="DS259" s="2"/>
      <c r="DT259" s="2"/>
      <c r="DU259" s="2"/>
      <c r="DV259" s="2"/>
      <c r="DW259" s="2"/>
    </row>
    <row r="260" spans="1:127" ht="13.5">
      <c r="A260" s="21"/>
      <c r="B260" s="21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  <c r="DN260" s="2"/>
      <c r="DO260" s="2"/>
      <c r="DP260" s="2"/>
      <c r="DQ260" s="2"/>
      <c r="DR260" s="2"/>
      <c r="DS260" s="2"/>
      <c r="DT260" s="2"/>
      <c r="DU260" s="2"/>
      <c r="DV260" s="2"/>
      <c r="DW260" s="2"/>
    </row>
    <row r="261" spans="1:127" ht="13.5">
      <c r="A261" s="21"/>
      <c r="B261" s="21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  <c r="DN261" s="2"/>
      <c r="DO261" s="2"/>
      <c r="DP261" s="2"/>
      <c r="DQ261" s="2"/>
      <c r="DR261" s="2"/>
      <c r="DS261" s="2"/>
      <c r="DT261" s="2"/>
      <c r="DU261" s="2"/>
      <c r="DV261" s="2"/>
      <c r="DW261" s="2"/>
    </row>
    <row r="262" spans="1:127" ht="13.5">
      <c r="A262" s="21"/>
      <c r="B262" s="21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  <c r="DN262" s="2"/>
      <c r="DO262" s="2"/>
      <c r="DP262" s="2"/>
      <c r="DQ262" s="2"/>
      <c r="DR262" s="2"/>
      <c r="DS262" s="2"/>
      <c r="DT262" s="2"/>
      <c r="DU262" s="2"/>
      <c r="DV262" s="2"/>
      <c r="DW262" s="2"/>
    </row>
    <row r="263" spans="1:127" ht="13.5">
      <c r="A263" s="21"/>
      <c r="B263" s="21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  <c r="DN263" s="2"/>
      <c r="DO263" s="2"/>
      <c r="DP263" s="2"/>
      <c r="DQ263" s="2"/>
      <c r="DR263" s="2"/>
      <c r="DS263" s="2"/>
      <c r="DT263" s="2"/>
      <c r="DU263" s="2"/>
      <c r="DV263" s="2"/>
      <c r="DW263" s="2"/>
    </row>
    <row r="264" spans="1:127" ht="13.5">
      <c r="A264" s="21"/>
      <c r="B264" s="21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  <c r="DN264" s="2"/>
      <c r="DO264" s="2"/>
      <c r="DP264" s="2"/>
      <c r="DQ264" s="2"/>
      <c r="DR264" s="2"/>
      <c r="DS264" s="2"/>
      <c r="DT264" s="2"/>
      <c r="DU264" s="2"/>
      <c r="DV264" s="2"/>
      <c r="DW264" s="2"/>
    </row>
    <row r="265" spans="1:127" ht="13.5">
      <c r="A265" s="21"/>
      <c r="B265" s="21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  <c r="DN265" s="2"/>
      <c r="DO265" s="2"/>
      <c r="DP265" s="2"/>
      <c r="DQ265" s="2"/>
      <c r="DR265" s="2"/>
      <c r="DS265" s="2"/>
      <c r="DT265" s="2"/>
      <c r="DU265" s="2"/>
      <c r="DV265" s="2"/>
      <c r="DW265" s="2"/>
    </row>
    <row r="266" spans="1:127" ht="13.5">
      <c r="A266" s="21"/>
      <c r="B266" s="21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  <c r="DN266" s="2"/>
      <c r="DO266" s="2"/>
      <c r="DP266" s="2"/>
      <c r="DQ266" s="2"/>
      <c r="DR266" s="2"/>
      <c r="DS266" s="2"/>
      <c r="DT266" s="2"/>
      <c r="DU266" s="2"/>
      <c r="DV266" s="2"/>
      <c r="DW266" s="2"/>
    </row>
    <row r="267" spans="1:127" ht="13.5">
      <c r="A267" s="21"/>
      <c r="B267" s="21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  <c r="DN267" s="2"/>
      <c r="DO267" s="2"/>
      <c r="DP267" s="2"/>
      <c r="DQ267" s="2"/>
      <c r="DR267" s="2"/>
      <c r="DS267" s="2"/>
      <c r="DT267" s="2"/>
      <c r="DU267" s="2"/>
      <c r="DV267" s="2"/>
      <c r="DW267" s="2"/>
    </row>
    <row r="268" spans="1:127" ht="13.5">
      <c r="A268" s="21"/>
      <c r="B268" s="21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  <c r="DN268" s="2"/>
      <c r="DO268" s="2"/>
      <c r="DP268" s="2"/>
      <c r="DQ268" s="2"/>
      <c r="DR268" s="2"/>
      <c r="DS268" s="2"/>
      <c r="DT268" s="2"/>
      <c r="DU268" s="2"/>
      <c r="DV268" s="2"/>
      <c r="DW268" s="2"/>
    </row>
    <row r="269" spans="1:127" ht="13.5">
      <c r="A269" s="21"/>
      <c r="B269" s="21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  <c r="DN269" s="2"/>
      <c r="DO269" s="2"/>
      <c r="DP269" s="2"/>
      <c r="DQ269" s="2"/>
      <c r="DR269" s="2"/>
      <c r="DS269" s="2"/>
      <c r="DT269" s="2"/>
      <c r="DU269" s="2"/>
      <c r="DV269" s="2"/>
      <c r="DW269" s="2"/>
    </row>
    <row r="270" spans="1:127" ht="13.5">
      <c r="A270" s="21"/>
      <c r="B270" s="21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2"/>
      <c r="DH270" s="2"/>
      <c r="DI270" s="2"/>
      <c r="DJ270" s="2"/>
      <c r="DK270" s="2"/>
      <c r="DL270" s="2"/>
      <c r="DM270" s="2"/>
      <c r="DN270" s="2"/>
      <c r="DO270" s="2"/>
      <c r="DP270" s="2"/>
      <c r="DQ270" s="2"/>
      <c r="DR270" s="2"/>
      <c r="DS270" s="2"/>
      <c r="DT270" s="2"/>
      <c r="DU270" s="2"/>
      <c r="DV270" s="2"/>
      <c r="DW270" s="2"/>
    </row>
    <row r="271" spans="1:127" ht="13.5">
      <c r="A271" s="21"/>
      <c r="B271" s="21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2"/>
      <c r="DH271" s="2"/>
      <c r="DI271" s="2"/>
      <c r="DJ271" s="2"/>
      <c r="DK271" s="2"/>
      <c r="DL271" s="2"/>
      <c r="DM271" s="2"/>
      <c r="DN271" s="2"/>
      <c r="DO271" s="2"/>
      <c r="DP271" s="2"/>
      <c r="DQ271" s="2"/>
      <c r="DR271" s="2"/>
      <c r="DS271" s="2"/>
      <c r="DT271" s="2"/>
      <c r="DU271" s="2"/>
      <c r="DV271" s="2"/>
      <c r="DW271" s="2"/>
    </row>
    <row r="272" spans="1:127" ht="13.5">
      <c r="A272" s="21"/>
      <c r="B272" s="21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  <c r="DN272" s="2"/>
      <c r="DO272" s="2"/>
      <c r="DP272" s="2"/>
      <c r="DQ272" s="2"/>
      <c r="DR272" s="2"/>
      <c r="DS272" s="2"/>
      <c r="DT272" s="2"/>
      <c r="DU272" s="2"/>
      <c r="DV272" s="2"/>
      <c r="DW272" s="2"/>
    </row>
    <row r="273" spans="1:127" ht="13.5">
      <c r="A273" s="21"/>
      <c r="B273" s="21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  <c r="CZ273" s="2"/>
      <c r="DA273" s="2"/>
      <c r="DB273" s="2"/>
      <c r="DC273" s="2"/>
      <c r="DD273" s="2"/>
      <c r="DE273" s="2"/>
      <c r="DF273" s="2"/>
      <c r="DG273" s="2"/>
      <c r="DH273" s="2"/>
      <c r="DI273" s="2"/>
      <c r="DJ273" s="2"/>
      <c r="DK273" s="2"/>
      <c r="DL273" s="2"/>
      <c r="DM273" s="2"/>
      <c r="DN273" s="2"/>
      <c r="DO273" s="2"/>
      <c r="DP273" s="2"/>
      <c r="DQ273" s="2"/>
      <c r="DR273" s="2"/>
      <c r="DS273" s="2"/>
      <c r="DT273" s="2"/>
      <c r="DU273" s="2"/>
      <c r="DV273" s="2"/>
      <c r="DW273" s="2"/>
    </row>
    <row r="274" spans="1:127" ht="13.5">
      <c r="A274" s="21"/>
      <c r="B274" s="21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  <c r="CB274" s="2"/>
      <c r="CC274" s="2"/>
      <c r="CD274" s="2"/>
      <c r="CE274" s="2"/>
      <c r="CF274" s="2"/>
      <c r="CG274" s="2"/>
      <c r="CH274" s="2"/>
      <c r="CI274" s="2"/>
      <c r="CJ274" s="2"/>
      <c r="CK274" s="2"/>
      <c r="CL274" s="2"/>
      <c r="CM274" s="2"/>
      <c r="CN274" s="2"/>
      <c r="CO274" s="2"/>
      <c r="CP274" s="2"/>
      <c r="CQ274" s="2"/>
      <c r="CR274" s="2"/>
      <c r="CS274" s="2"/>
      <c r="CT274" s="2"/>
      <c r="CU274" s="2"/>
      <c r="CV274" s="2"/>
      <c r="CW274" s="2"/>
      <c r="CX274" s="2"/>
      <c r="CY274" s="2"/>
      <c r="CZ274" s="2"/>
      <c r="DA274" s="2"/>
      <c r="DB274" s="2"/>
      <c r="DC274" s="2"/>
      <c r="DD274" s="2"/>
      <c r="DE274" s="2"/>
      <c r="DF274" s="2"/>
      <c r="DG274" s="2"/>
      <c r="DH274" s="2"/>
      <c r="DI274" s="2"/>
      <c r="DJ274" s="2"/>
      <c r="DK274" s="2"/>
      <c r="DL274" s="2"/>
      <c r="DM274" s="2"/>
      <c r="DN274" s="2"/>
      <c r="DO274" s="2"/>
      <c r="DP274" s="2"/>
      <c r="DQ274" s="2"/>
      <c r="DR274" s="2"/>
      <c r="DS274" s="2"/>
      <c r="DT274" s="2"/>
      <c r="DU274" s="2"/>
      <c r="DV274" s="2"/>
      <c r="DW274" s="2"/>
    </row>
    <row r="275" spans="1:127" ht="13.5">
      <c r="A275" s="21"/>
      <c r="B275" s="21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  <c r="CA275" s="2"/>
      <c r="CB275" s="2"/>
      <c r="CC275" s="2"/>
      <c r="CD275" s="2"/>
      <c r="CE275" s="2"/>
      <c r="CF275" s="2"/>
      <c r="CG275" s="2"/>
      <c r="CH275" s="2"/>
      <c r="CI275" s="2"/>
      <c r="CJ275" s="2"/>
      <c r="CK275" s="2"/>
      <c r="CL275" s="2"/>
      <c r="CM275" s="2"/>
      <c r="CN275" s="2"/>
      <c r="CO275" s="2"/>
      <c r="CP275" s="2"/>
      <c r="CQ275" s="2"/>
      <c r="CR275" s="2"/>
      <c r="CS275" s="2"/>
      <c r="CT275" s="2"/>
      <c r="CU275" s="2"/>
      <c r="CV275" s="2"/>
      <c r="CW275" s="2"/>
      <c r="CX275" s="2"/>
      <c r="CY275" s="2"/>
      <c r="CZ275" s="2"/>
      <c r="DA275" s="2"/>
      <c r="DB275" s="2"/>
      <c r="DC275" s="2"/>
      <c r="DD275" s="2"/>
      <c r="DE275" s="2"/>
      <c r="DF275" s="2"/>
      <c r="DG275" s="2"/>
      <c r="DH275" s="2"/>
      <c r="DI275" s="2"/>
      <c r="DJ275" s="2"/>
      <c r="DK275" s="2"/>
      <c r="DL275" s="2"/>
      <c r="DM275" s="2"/>
      <c r="DN275" s="2"/>
      <c r="DO275" s="2"/>
      <c r="DP275" s="2"/>
      <c r="DQ275" s="2"/>
      <c r="DR275" s="2"/>
      <c r="DS275" s="2"/>
      <c r="DT275" s="2"/>
      <c r="DU275" s="2"/>
      <c r="DV275" s="2"/>
      <c r="DW275" s="2"/>
    </row>
    <row r="276" spans="1:127" ht="13.5">
      <c r="A276" s="21"/>
      <c r="B276" s="21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  <c r="CA276" s="2"/>
      <c r="CB276" s="2"/>
      <c r="CC276" s="2"/>
      <c r="CD276" s="2"/>
      <c r="CE276" s="2"/>
      <c r="CF276" s="2"/>
      <c r="CG276" s="2"/>
      <c r="CH276" s="2"/>
      <c r="CI276" s="2"/>
      <c r="CJ276" s="2"/>
      <c r="CK276" s="2"/>
      <c r="CL276" s="2"/>
      <c r="CM276" s="2"/>
      <c r="CN276" s="2"/>
      <c r="CO276" s="2"/>
      <c r="CP276" s="2"/>
      <c r="CQ276" s="2"/>
      <c r="CR276" s="2"/>
      <c r="CS276" s="2"/>
      <c r="CT276" s="2"/>
      <c r="CU276" s="2"/>
      <c r="CV276" s="2"/>
      <c r="CW276" s="2"/>
      <c r="CX276" s="2"/>
      <c r="CY276" s="2"/>
      <c r="CZ276" s="2"/>
      <c r="DA276" s="2"/>
      <c r="DB276" s="2"/>
      <c r="DC276" s="2"/>
      <c r="DD276" s="2"/>
      <c r="DE276" s="2"/>
      <c r="DF276" s="2"/>
      <c r="DG276" s="2"/>
      <c r="DH276" s="2"/>
      <c r="DI276" s="2"/>
      <c r="DJ276" s="2"/>
      <c r="DK276" s="2"/>
      <c r="DL276" s="2"/>
      <c r="DM276" s="2"/>
      <c r="DN276" s="2"/>
      <c r="DO276" s="2"/>
      <c r="DP276" s="2"/>
      <c r="DQ276" s="2"/>
      <c r="DR276" s="2"/>
      <c r="DS276" s="2"/>
      <c r="DT276" s="2"/>
      <c r="DU276" s="2"/>
      <c r="DV276" s="2"/>
      <c r="DW276" s="2"/>
    </row>
    <row r="277" spans="1:127" ht="13.5">
      <c r="A277" s="21"/>
      <c r="B277" s="21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  <c r="CA277" s="2"/>
      <c r="CB277" s="2"/>
      <c r="CC277" s="2"/>
      <c r="CD277" s="2"/>
      <c r="CE277" s="2"/>
      <c r="CF277" s="2"/>
      <c r="CG277" s="2"/>
      <c r="CH277" s="2"/>
      <c r="CI277" s="2"/>
      <c r="CJ277" s="2"/>
      <c r="CK277" s="2"/>
      <c r="CL277" s="2"/>
      <c r="CM277" s="2"/>
      <c r="CN277" s="2"/>
      <c r="CO277" s="2"/>
      <c r="CP277" s="2"/>
      <c r="CQ277" s="2"/>
      <c r="CR277" s="2"/>
      <c r="CS277" s="2"/>
      <c r="CT277" s="2"/>
      <c r="CU277" s="2"/>
      <c r="CV277" s="2"/>
      <c r="CW277" s="2"/>
      <c r="CX277" s="2"/>
      <c r="CY277" s="2"/>
      <c r="CZ277" s="2"/>
      <c r="DA277" s="2"/>
      <c r="DB277" s="2"/>
      <c r="DC277" s="2"/>
      <c r="DD277" s="2"/>
      <c r="DE277" s="2"/>
      <c r="DF277" s="2"/>
      <c r="DG277" s="2"/>
      <c r="DH277" s="2"/>
      <c r="DI277" s="2"/>
      <c r="DJ277" s="2"/>
      <c r="DK277" s="2"/>
      <c r="DL277" s="2"/>
      <c r="DM277" s="2"/>
      <c r="DN277" s="2"/>
      <c r="DO277" s="2"/>
      <c r="DP277" s="2"/>
      <c r="DQ277" s="2"/>
      <c r="DR277" s="2"/>
      <c r="DS277" s="2"/>
      <c r="DT277" s="2"/>
      <c r="DU277" s="2"/>
      <c r="DV277" s="2"/>
      <c r="DW277" s="2"/>
    </row>
    <row r="278" spans="1:127" ht="13.5">
      <c r="A278" s="21"/>
      <c r="B278" s="21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  <c r="CM278" s="2"/>
      <c r="CN278" s="2"/>
      <c r="CO278" s="2"/>
      <c r="CP278" s="2"/>
      <c r="CQ278" s="2"/>
      <c r="CR278" s="2"/>
      <c r="CS278" s="2"/>
      <c r="CT278" s="2"/>
      <c r="CU278" s="2"/>
      <c r="CV278" s="2"/>
      <c r="CW278" s="2"/>
      <c r="CX278" s="2"/>
      <c r="CY278" s="2"/>
      <c r="CZ278" s="2"/>
      <c r="DA278" s="2"/>
      <c r="DB278" s="2"/>
      <c r="DC278" s="2"/>
      <c r="DD278" s="2"/>
      <c r="DE278" s="2"/>
      <c r="DF278" s="2"/>
      <c r="DG278" s="2"/>
      <c r="DH278" s="2"/>
      <c r="DI278" s="2"/>
      <c r="DJ278" s="2"/>
      <c r="DK278" s="2"/>
      <c r="DL278" s="2"/>
      <c r="DM278" s="2"/>
      <c r="DN278" s="2"/>
      <c r="DO278" s="2"/>
      <c r="DP278" s="2"/>
      <c r="DQ278" s="2"/>
      <c r="DR278" s="2"/>
      <c r="DS278" s="2"/>
      <c r="DT278" s="2"/>
      <c r="DU278" s="2"/>
      <c r="DV278" s="2"/>
      <c r="DW278" s="2"/>
    </row>
    <row r="279" spans="1:127" ht="13.5">
      <c r="A279" s="21"/>
      <c r="B279" s="21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  <c r="CA279" s="2"/>
      <c r="CB279" s="2"/>
      <c r="CC279" s="2"/>
      <c r="CD279" s="2"/>
      <c r="CE279" s="2"/>
      <c r="CF279" s="2"/>
      <c r="CG279" s="2"/>
      <c r="CH279" s="2"/>
      <c r="CI279" s="2"/>
      <c r="CJ279" s="2"/>
      <c r="CK279" s="2"/>
      <c r="CL279" s="2"/>
      <c r="CM279" s="2"/>
      <c r="CN279" s="2"/>
      <c r="CO279" s="2"/>
      <c r="CP279" s="2"/>
      <c r="CQ279" s="2"/>
      <c r="CR279" s="2"/>
      <c r="CS279" s="2"/>
      <c r="CT279" s="2"/>
      <c r="CU279" s="2"/>
      <c r="CV279" s="2"/>
      <c r="CW279" s="2"/>
      <c r="CX279" s="2"/>
      <c r="CY279" s="2"/>
      <c r="CZ279" s="2"/>
      <c r="DA279" s="2"/>
      <c r="DB279" s="2"/>
      <c r="DC279" s="2"/>
      <c r="DD279" s="2"/>
      <c r="DE279" s="2"/>
      <c r="DF279" s="2"/>
      <c r="DG279" s="2"/>
      <c r="DH279" s="2"/>
      <c r="DI279" s="2"/>
      <c r="DJ279" s="2"/>
      <c r="DK279" s="2"/>
      <c r="DL279" s="2"/>
      <c r="DM279" s="2"/>
      <c r="DN279" s="2"/>
      <c r="DO279" s="2"/>
      <c r="DP279" s="2"/>
      <c r="DQ279" s="2"/>
      <c r="DR279" s="2"/>
      <c r="DS279" s="2"/>
      <c r="DT279" s="2"/>
      <c r="DU279" s="2"/>
      <c r="DV279" s="2"/>
      <c r="DW279" s="2"/>
    </row>
    <row r="280" spans="1:127" ht="13.5">
      <c r="A280" s="21"/>
      <c r="B280" s="21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  <c r="CA280" s="2"/>
      <c r="CB280" s="2"/>
      <c r="CC280" s="2"/>
      <c r="CD280" s="2"/>
      <c r="CE280" s="2"/>
      <c r="CF280" s="2"/>
      <c r="CG280" s="2"/>
      <c r="CH280" s="2"/>
      <c r="CI280" s="2"/>
      <c r="CJ280" s="2"/>
      <c r="CK280" s="2"/>
      <c r="CL280" s="2"/>
      <c r="CM280" s="2"/>
      <c r="CN280" s="2"/>
      <c r="CO280" s="2"/>
      <c r="CP280" s="2"/>
      <c r="CQ280" s="2"/>
      <c r="CR280" s="2"/>
      <c r="CS280" s="2"/>
      <c r="CT280" s="2"/>
      <c r="CU280" s="2"/>
      <c r="CV280" s="2"/>
      <c r="CW280" s="2"/>
      <c r="CX280" s="2"/>
      <c r="CY280" s="2"/>
      <c r="CZ280" s="2"/>
      <c r="DA280" s="2"/>
      <c r="DB280" s="2"/>
      <c r="DC280" s="2"/>
      <c r="DD280" s="2"/>
      <c r="DE280" s="2"/>
      <c r="DF280" s="2"/>
      <c r="DG280" s="2"/>
      <c r="DH280" s="2"/>
      <c r="DI280" s="2"/>
      <c r="DJ280" s="2"/>
      <c r="DK280" s="2"/>
      <c r="DL280" s="2"/>
      <c r="DM280" s="2"/>
      <c r="DN280" s="2"/>
      <c r="DO280" s="2"/>
      <c r="DP280" s="2"/>
      <c r="DQ280" s="2"/>
      <c r="DR280" s="2"/>
      <c r="DS280" s="2"/>
      <c r="DT280" s="2"/>
      <c r="DU280" s="2"/>
      <c r="DV280" s="2"/>
      <c r="DW280" s="2"/>
    </row>
    <row r="281" spans="1:127" ht="13.5">
      <c r="A281" s="21"/>
      <c r="B281" s="21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  <c r="CA281" s="2"/>
      <c r="CB281" s="2"/>
      <c r="CC281" s="2"/>
      <c r="CD281" s="2"/>
      <c r="CE281" s="2"/>
      <c r="CF281" s="2"/>
      <c r="CG281" s="2"/>
      <c r="CH281" s="2"/>
      <c r="CI281" s="2"/>
      <c r="CJ281" s="2"/>
      <c r="CK281" s="2"/>
      <c r="CL281" s="2"/>
      <c r="CM281" s="2"/>
      <c r="CN281" s="2"/>
      <c r="CO281" s="2"/>
      <c r="CP281" s="2"/>
      <c r="CQ281" s="2"/>
      <c r="CR281" s="2"/>
      <c r="CS281" s="2"/>
      <c r="CT281" s="2"/>
      <c r="CU281" s="2"/>
      <c r="CV281" s="2"/>
      <c r="CW281" s="2"/>
      <c r="CX281" s="2"/>
      <c r="CY281" s="2"/>
      <c r="CZ281" s="2"/>
      <c r="DA281" s="2"/>
      <c r="DB281" s="2"/>
      <c r="DC281" s="2"/>
      <c r="DD281" s="2"/>
      <c r="DE281" s="2"/>
      <c r="DF281" s="2"/>
      <c r="DG281" s="2"/>
      <c r="DH281" s="2"/>
      <c r="DI281" s="2"/>
      <c r="DJ281" s="2"/>
      <c r="DK281" s="2"/>
      <c r="DL281" s="2"/>
      <c r="DM281" s="2"/>
      <c r="DN281" s="2"/>
      <c r="DO281" s="2"/>
      <c r="DP281" s="2"/>
      <c r="DQ281" s="2"/>
      <c r="DR281" s="2"/>
      <c r="DS281" s="2"/>
      <c r="DT281" s="2"/>
      <c r="DU281" s="2"/>
      <c r="DV281" s="2"/>
      <c r="DW281" s="2"/>
    </row>
    <row r="282" spans="1:127" ht="13.5">
      <c r="A282" s="21"/>
      <c r="B282" s="21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  <c r="CA282" s="2"/>
      <c r="CB282" s="2"/>
      <c r="CC282" s="2"/>
      <c r="CD282" s="2"/>
      <c r="CE282" s="2"/>
      <c r="CF282" s="2"/>
      <c r="CG282" s="2"/>
      <c r="CH282" s="2"/>
      <c r="CI282" s="2"/>
      <c r="CJ282" s="2"/>
      <c r="CK282" s="2"/>
      <c r="CL282" s="2"/>
      <c r="CM282" s="2"/>
      <c r="CN282" s="2"/>
      <c r="CO282" s="2"/>
      <c r="CP282" s="2"/>
      <c r="CQ282" s="2"/>
      <c r="CR282" s="2"/>
      <c r="CS282" s="2"/>
      <c r="CT282" s="2"/>
      <c r="CU282" s="2"/>
      <c r="CV282" s="2"/>
      <c r="CW282" s="2"/>
      <c r="CX282" s="2"/>
      <c r="CY282" s="2"/>
      <c r="CZ282" s="2"/>
      <c r="DA282" s="2"/>
      <c r="DB282" s="2"/>
      <c r="DC282" s="2"/>
      <c r="DD282" s="2"/>
      <c r="DE282" s="2"/>
      <c r="DF282" s="2"/>
      <c r="DG282" s="2"/>
      <c r="DH282" s="2"/>
      <c r="DI282" s="2"/>
      <c r="DJ282" s="2"/>
      <c r="DK282" s="2"/>
      <c r="DL282" s="2"/>
      <c r="DM282" s="2"/>
      <c r="DN282" s="2"/>
      <c r="DO282" s="2"/>
      <c r="DP282" s="2"/>
      <c r="DQ282" s="2"/>
      <c r="DR282" s="2"/>
      <c r="DS282" s="2"/>
      <c r="DT282" s="2"/>
      <c r="DU282" s="2"/>
      <c r="DV282" s="2"/>
      <c r="DW282" s="2"/>
    </row>
    <row r="283" spans="1:127" ht="13.5">
      <c r="A283" s="21"/>
      <c r="B283" s="21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  <c r="CA283" s="2"/>
      <c r="CB283" s="2"/>
      <c r="CC283" s="2"/>
      <c r="CD283" s="2"/>
      <c r="CE283" s="2"/>
      <c r="CF283" s="2"/>
      <c r="CG283" s="2"/>
      <c r="CH283" s="2"/>
      <c r="CI283" s="2"/>
      <c r="CJ283" s="2"/>
      <c r="CK283" s="2"/>
      <c r="CL283" s="2"/>
      <c r="CM283" s="2"/>
      <c r="CN283" s="2"/>
      <c r="CO283" s="2"/>
      <c r="CP283" s="2"/>
      <c r="CQ283" s="2"/>
      <c r="CR283" s="2"/>
      <c r="CS283" s="2"/>
      <c r="CT283" s="2"/>
      <c r="CU283" s="2"/>
      <c r="CV283" s="2"/>
      <c r="CW283" s="2"/>
      <c r="CX283" s="2"/>
      <c r="CY283" s="2"/>
      <c r="CZ283" s="2"/>
      <c r="DA283" s="2"/>
      <c r="DB283" s="2"/>
      <c r="DC283" s="2"/>
      <c r="DD283" s="2"/>
      <c r="DE283" s="2"/>
      <c r="DF283" s="2"/>
      <c r="DG283" s="2"/>
      <c r="DH283" s="2"/>
      <c r="DI283" s="2"/>
      <c r="DJ283" s="2"/>
      <c r="DK283" s="2"/>
      <c r="DL283" s="2"/>
      <c r="DM283" s="2"/>
      <c r="DN283" s="2"/>
      <c r="DO283" s="2"/>
      <c r="DP283" s="2"/>
      <c r="DQ283" s="2"/>
      <c r="DR283" s="2"/>
      <c r="DS283" s="2"/>
      <c r="DT283" s="2"/>
      <c r="DU283" s="2"/>
      <c r="DV283" s="2"/>
      <c r="DW283" s="2"/>
    </row>
    <row r="284" spans="1:127" ht="13.5">
      <c r="A284" s="21"/>
      <c r="B284" s="21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  <c r="CA284" s="2"/>
      <c r="CB284" s="2"/>
      <c r="CC284" s="2"/>
      <c r="CD284" s="2"/>
      <c r="CE284" s="2"/>
      <c r="CF284" s="2"/>
      <c r="CG284" s="2"/>
      <c r="CH284" s="2"/>
      <c r="CI284" s="2"/>
      <c r="CJ284" s="2"/>
      <c r="CK284" s="2"/>
      <c r="CL284" s="2"/>
      <c r="CM284" s="2"/>
      <c r="CN284" s="2"/>
      <c r="CO284" s="2"/>
      <c r="CP284" s="2"/>
      <c r="CQ284" s="2"/>
      <c r="CR284" s="2"/>
      <c r="CS284" s="2"/>
      <c r="CT284" s="2"/>
      <c r="CU284" s="2"/>
      <c r="CV284" s="2"/>
      <c r="CW284" s="2"/>
      <c r="CX284" s="2"/>
      <c r="CY284" s="2"/>
      <c r="CZ284" s="2"/>
      <c r="DA284" s="2"/>
      <c r="DB284" s="2"/>
      <c r="DC284" s="2"/>
      <c r="DD284" s="2"/>
      <c r="DE284" s="2"/>
      <c r="DF284" s="2"/>
      <c r="DG284" s="2"/>
      <c r="DH284" s="2"/>
      <c r="DI284" s="2"/>
      <c r="DJ284" s="2"/>
      <c r="DK284" s="2"/>
      <c r="DL284" s="2"/>
      <c r="DM284" s="2"/>
      <c r="DN284" s="2"/>
      <c r="DO284" s="2"/>
      <c r="DP284" s="2"/>
      <c r="DQ284" s="2"/>
      <c r="DR284" s="2"/>
      <c r="DS284" s="2"/>
      <c r="DT284" s="2"/>
      <c r="DU284" s="2"/>
      <c r="DV284" s="2"/>
      <c r="DW284" s="2"/>
    </row>
    <row r="285" spans="1:127" ht="13.5">
      <c r="A285" s="21"/>
      <c r="B285" s="21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  <c r="CA285" s="2"/>
      <c r="CB285" s="2"/>
      <c r="CC285" s="2"/>
      <c r="CD285" s="2"/>
      <c r="CE285" s="2"/>
      <c r="CF285" s="2"/>
      <c r="CG285" s="2"/>
      <c r="CH285" s="2"/>
      <c r="CI285" s="2"/>
      <c r="CJ285" s="2"/>
      <c r="CK285" s="2"/>
      <c r="CL285" s="2"/>
      <c r="CM285" s="2"/>
      <c r="CN285" s="2"/>
      <c r="CO285" s="2"/>
      <c r="CP285" s="2"/>
      <c r="CQ285" s="2"/>
      <c r="CR285" s="2"/>
      <c r="CS285" s="2"/>
      <c r="CT285" s="2"/>
      <c r="CU285" s="2"/>
      <c r="CV285" s="2"/>
      <c r="CW285" s="2"/>
      <c r="CX285" s="2"/>
      <c r="CY285" s="2"/>
      <c r="CZ285" s="2"/>
      <c r="DA285" s="2"/>
      <c r="DB285" s="2"/>
      <c r="DC285" s="2"/>
      <c r="DD285" s="2"/>
      <c r="DE285" s="2"/>
      <c r="DF285" s="2"/>
      <c r="DG285" s="2"/>
      <c r="DH285" s="2"/>
      <c r="DI285" s="2"/>
      <c r="DJ285" s="2"/>
      <c r="DK285" s="2"/>
      <c r="DL285" s="2"/>
      <c r="DM285" s="2"/>
      <c r="DN285" s="2"/>
      <c r="DO285" s="2"/>
      <c r="DP285" s="2"/>
      <c r="DQ285" s="2"/>
      <c r="DR285" s="2"/>
      <c r="DS285" s="2"/>
      <c r="DT285" s="2"/>
      <c r="DU285" s="2"/>
      <c r="DV285" s="2"/>
      <c r="DW285" s="2"/>
    </row>
    <row r="286" spans="1:127" ht="13.5">
      <c r="A286" s="21"/>
      <c r="B286" s="21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  <c r="CA286" s="2"/>
      <c r="CB286" s="2"/>
      <c r="CC286" s="2"/>
      <c r="CD286" s="2"/>
      <c r="CE286" s="2"/>
      <c r="CF286" s="2"/>
      <c r="CG286" s="2"/>
      <c r="CH286" s="2"/>
      <c r="CI286" s="2"/>
      <c r="CJ286" s="2"/>
      <c r="CK286" s="2"/>
      <c r="CL286" s="2"/>
      <c r="CM286" s="2"/>
      <c r="CN286" s="2"/>
      <c r="CO286" s="2"/>
      <c r="CP286" s="2"/>
      <c r="CQ286" s="2"/>
      <c r="CR286" s="2"/>
      <c r="CS286" s="2"/>
      <c r="CT286" s="2"/>
      <c r="CU286" s="2"/>
      <c r="CV286" s="2"/>
      <c r="CW286" s="2"/>
      <c r="CX286" s="2"/>
      <c r="CY286" s="2"/>
      <c r="CZ286" s="2"/>
      <c r="DA286" s="2"/>
      <c r="DB286" s="2"/>
      <c r="DC286" s="2"/>
      <c r="DD286" s="2"/>
      <c r="DE286" s="2"/>
      <c r="DF286" s="2"/>
      <c r="DG286" s="2"/>
      <c r="DH286" s="2"/>
      <c r="DI286" s="2"/>
      <c r="DJ286" s="2"/>
      <c r="DK286" s="2"/>
      <c r="DL286" s="2"/>
      <c r="DM286" s="2"/>
      <c r="DN286" s="2"/>
      <c r="DO286" s="2"/>
      <c r="DP286" s="2"/>
      <c r="DQ286" s="2"/>
      <c r="DR286" s="2"/>
      <c r="DS286" s="2"/>
      <c r="DT286" s="2"/>
      <c r="DU286" s="2"/>
      <c r="DV286" s="2"/>
      <c r="DW286" s="2"/>
    </row>
    <row r="287" spans="1:127" ht="13.5">
      <c r="A287" s="21"/>
      <c r="B287" s="21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  <c r="CA287" s="2"/>
      <c r="CB287" s="2"/>
      <c r="CC287" s="2"/>
      <c r="CD287" s="2"/>
      <c r="CE287" s="2"/>
      <c r="CF287" s="2"/>
      <c r="CG287" s="2"/>
      <c r="CH287" s="2"/>
      <c r="CI287" s="2"/>
      <c r="CJ287" s="2"/>
      <c r="CK287" s="2"/>
      <c r="CL287" s="2"/>
      <c r="CM287" s="2"/>
      <c r="CN287" s="2"/>
      <c r="CO287" s="2"/>
      <c r="CP287" s="2"/>
      <c r="CQ287" s="2"/>
      <c r="CR287" s="2"/>
      <c r="CS287" s="2"/>
      <c r="CT287" s="2"/>
      <c r="CU287" s="2"/>
      <c r="CV287" s="2"/>
      <c r="CW287" s="2"/>
      <c r="CX287" s="2"/>
      <c r="CY287" s="2"/>
      <c r="CZ287" s="2"/>
      <c r="DA287" s="2"/>
      <c r="DB287" s="2"/>
      <c r="DC287" s="2"/>
      <c r="DD287" s="2"/>
      <c r="DE287" s="2"/>
      <c r="DF287" s="2"/>
      <c r="DG287" s="2"/>
      <c r="DH287" s="2"/>
      <c r="DI287" s="2"/>
      <c r="DJ287" s="2"/>
      <c r="DK287" s="2"/>
      <c r="DL287" s="2"/>
      <c r="DM287" s="2"/>
      <c r="DN287" s="2"/>
      <c r="DO287" s="2"/>
      <c r="DP287" s="2"/>
      <c r="DQ287" s="2"/>
      <c r="DR287" s="2"/>
      <c r="DS287" s="2"/>
      <c r="DT287" s="2"/>
      <c r="DU287" s="2"/>
      <c r="DV287" s="2"/>
      <c r="DW287" s="2"/>
    </row>
    <row r="288" spans="1:127" ht="13.5">
      <c r="A288" s="21"/>
      <c r="B288" s="21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  <c r="CA288" s="2"/>
      <c r="CB288" s="2"/>
      <c r="CC288" s="2"/>
      <c r="CD288" s="2"/>
      <c r="CE288" s="2"/>
      <c r="CF288" s="2"/>
      <c r="CG288" s="2"/>
      <c r="CH288" s="2"/>
      <c r="CI288" s="2"/>
      <c r="CJ288" s="2"/>
      <c r="CK288" s="2"/>
      <c r="CL288" s="2"/>
      <c r="CM288" s="2"/>
      <c r="CN288" s="2"/>
      <c r="CO288" s="2"/>
      <c r="CP288" s="2"/>
      <c r="CQ288" s="2"/>
      <c r="CR288" s="2"/>
      <c r="CS288" s="2"/>
      <c r="CT288" s="2"/>
      <c r="CU288" s="2"/>
      <c r="CV288" s="2"/>
      <c r="CW288" s="2"/>
      <c r="CX288" s="2"/>
      <c r="CY288" s="2"/>
      <c r="CZ288" s="2"/>
      <c r="DA288" s="2"/>
      <c r="DB288" s="2"/>
      <c r="DC288" s="2"/>
      <c r="DD288" s="2"/>
      <c r="DE288" s="2"/>
      <c r="DF288" s="2"/>
      <c r="DG288" s="2"/>
      <c r="DH288" s="2"/>
      <c r="DI288" s="2"/>
      <c r="DJ288" s="2"/>
      <c r="DK288" s="2"/>
      <c r="DL288" s="2"/>
      <c r="DM288" s="2"/>
      <c r="DN288" s="2"/>
      <c r="DO288" s="2"/>
      <c r="DP288" s="2"/>
      <c r="DQ288" s="2"/>
      <c r="DR288" s="2"/>
      <c r="DS288" s="2"/>
      <c r="DT288" s="2"/>
      <c r="DU288" s="2"/>
      <c r="DV288" s="2"/>
      <c r="DW288" s="2"/>
    </row>
    <row r="289" spans="1:127" ht="13.5">
      <c r="A289" s="21"/>
      <c r="B289" s="21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  <c r="CA289" s="2"/>
      <c r="CB289" s="2"/>
      <c r="CC289" s="2"/>
      <c r="CD289" s="2"/>
      <c r="CE289" s="2"/>
      <c r="CF289" s="2"/>
      <c r="CG289" s="2"/>
      <c r="CH289" s="2"/>
      <c r="CI289" s="2"/>
      <c r="CJ289" s="2"/>
      <c r="CK289" s="2"/>
      <c r="CL289" s="2"/>
      <c r="CM289" s="2"/>
      <c r="CN289" s="2"/>
      <c r="CO289" s="2"/>
      <c r="CP289" s="2"/>
      <c r="CQ289" s="2"/>
      <c r="CR289" s="2"/>
      <c r="CS289" s="2"/>
      <c r="CT289" s="2"/>
      <c r="CU289" s="2"/>
      <c r="CV289" s="2"/>
      <c r="CW289" s="2"/>
      <c r="CX289" s="2"/>
      <c r="CY289" s="2"/>
      <c r="CZ289" s="2"/>
      <c r="DA289" s="2"/>
      <c r="DB289" s="2"/>
      <c r="DC289" s="2"/>
      <c r="DD289" s="2"/>
      <c r="DE289" s="2"/>
      <c r="DF289" s="2"/>
      <c r="DG289" s="2"/>
      <c r="DH289" s="2"/>
      <c r="DI289" s="2"/>
      <c r="DJ289" s="2"/>
      <c r="DK289" s="2"/>
      <c r="DL289" s="2"/>
      <c r="DM289" s="2"/>
      <c r="DN289" s="2"/>
      <c r="DO289" s="2"/>
      <c r="DP289" s="2"/>
      <c r="DQ289" s="2"/>
      <c r="DR289" s="2"/>
      <c r="DS289" s="2"/>
      <c r="DT289" s="2"/>
      <c r="DU289" s="2"/>
      <c r="DV289" s="2"/>
      <c r="DW289" s="2"/>
    </row>
    <row r="290" spans="1:127" ht="13.5">
      <c r="A290" s="21"/>
      <c r="B290" s="21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  <c r="CA290" s="2"/>
      <c r="CB290" s="2"/>
      <c r="CC290" s="2"/>
      <c r="CD290" s="2"/>
      <c r="CE290" s="2"/>
      <c r="CF290" s="2"/>
      <c r="CG290" s="2"/>
      <c r="CH290" s="2"/>
      <c r="CI290" s="2"/>
      <c r="CJ290" s="2"/>
      <c r="CK290" s="2"/>
      <c r="CL290" s="2"/>
      <c r="CM290" s="2"/>
      <c r="CN290" s="2"/>
      <c r="CO290" s="2"/>
      <c r="CP290" s="2"/>
      <c r="CQ290" s="2"/>
      <c r="CR290" s="2"/>
      <c r="CS290" s="2"/>
      <c r="CT290" s="2"/>
      <c r="CU290" s="2"/>
      <c r="CV290" s="2"/>
      <c r="CW290" s="2"/>
      <c r="CX290" s="2"/>
      <c r="CY290" s="2"/>
      <c r="CZ290" s="2"/>
      <c r="DA290" s="2"/>
      <c r="DB290" s="2"/>
      <c r="DC290" s="2"/>
      <c r="DD290" s="2"/>
      <c r="DE290" s="2"/>
      <c r="DF290" s="2"/>
      <c r="DG290" s="2"/>
      <c r="DH290" s="2"/>
      <c r="DI290" s="2"/>
      <c r="DJ290" s="2"/>
      <c r="DK290" s="2"/>
      <c r="DL290" s="2"/>
      <c r="DM290" s="2"/>
      <c r="DN290" s="2"/>
      <c r="DO290" s="2"/>
      <c r="DP290" s="2"/>
      <c r="DQ290" s="2"/>
      <c r="DR290" s="2"/>
      <c r="DS290" s="2"/>
      <c r="DT290" s="2"/>
      <c r="DU290" s="2"/>
      <c r="DV290" s="2"/>
      <c r="DW290" s="2"/>
    </row>
    <row r="291" spans="1:127" ht="13.5">
      <c r="A291" s="21"/>
      <c r="B291" s="21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  <c r="CA291" s="2"/>
      <c r="CB291" s="2"/>
      <c r="CC291" s="2"/>
      <c r="CD291" s="2"/>
      <c r="CE291" s="2"/>
      <c r="CF291" s="2"/>
      <c r="CG291" s="2"/>
      <c r="CH291" s="2"/>
      <c r="CI291" s="2"/>
      <c r="CJ291" s="2"/>
      <c r="CK291" s="2"/>
      <c r="CL291" s="2"/>
      <c r="CM291" s="2"/>
      <c r="CN291" s="2"/>
      <c r="CO291" s="2"/>
      <c r="CP291" s="2"/>
      <c r="CQ291" s="2"/>
      <c r="CR291" s="2"/>
      <c r="CS291" s="2"/>
      <c r="CT291" s="2"/>
      <c r="CU291" s="2"/>
      <c r="CV291" s="2"/>
      <c r="CW291" s="2"/>
      <c r="CX291" s="2"/>
      <c r="CY291" s="2"/>
      <c r="CZ291" s="2"/>
      <c r="DA291" s="2"/>
      <c r="DB291" s="2"/>
      <c r="DC291" s="2"/>
      <c r="DD291" s="2"/>
      <c r="DE291" s="2"/>
      <c r="DF291" s="2"/>
      <c r="DG291" s="2"/>
      <c r="DH291" s="2"/>
      <c r="DI291" s="2"/>
      <c r="DJ291" s="2"/>
      <c r="DK291" s="2"/>
      <c r="DL291" s="2"/>
      <c r="DM291" s="2"/>
      <c r="DN291" s="2"/>
      <c r="DO291" s="2"/>
      <c r="DP291" s="2"/>
      <c r="DQ291" s="2"/>
      <c r="DR291" s="2"/>
      <c r="DS291" s="2"/>
      <c r="DT291" s="2"/>
      <c r="DU291" s="2"/>
      <c r="DV291" s="2"/>
      <c r="DW291" s="2"/>
    </row>
    <row r="292" spans="1:127" ht="13.5">
      <c r="A292" s="21"/>
      <c r="B292" s="21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  <c r="CA292" s="2"/>
      <c r="CB292" s="2"/>
      <c r="CC292" s="2"/>
      <c r="CD292" s="2"/>
      <c r="CE292" s="2"/>
      <c r="CF292" s="2"/>
      <c r="CG292" s="2"/>
      <c r="CH292" s="2"/>
      <c r="CI292" s="2"/>
      <c r="CJ292" s="2"/>
      <c r="CK292" s="2"/>
      <c r="CL292" s="2"/>
      <c r="CM292" s="2"/>
      <c r="CN292" s="2"/>
      <c r="CO292" s="2"/>
      <c r="CP292" s="2"/>
      <c r="CQ292" s="2"/>
      <c r="CR292" s="2"/>
      <c r="CS292" s="2"/>
      <c r="CT292" s="2"/>
      <c r="CU292" s="2"/>
      <c r="CV292" s="2"/>
      <c r="CW292" s="2"/>
      <c r="CX292" s="2"/>
      <c r="CY292" s="2"/>
      <c r="CZ292" s="2"/>
      <c r="DA292" s="2"/>
      <c r="DB292" s="2"/>
      <c r="DC292" s="2"/>
      <c r="DD292" s="2"/>
      <c r="DE292" s="2"/>
      <c r="DF292" s="2"/>
      <c r="DG292" s="2"/>
      <c r="DH292" s="2"/>
      <c r="DI292" s="2"/>
      <c r="DJ292" s="2"/>
      <c r="DK292" s="2"/>
      <c r="DL292" s="2"/>
      <c r="DM292" s="2"/>
      <c r="DN292" s="2"/>
      <c r="DO292" s="2"/>
      <c r="DP292" s="2"/>
      <c r="DQ292" s="2"/>
      <c r="DR292" s="2"/>
      <c r="DS292" s="2"/>
      <c r="DT292" s="2"/>
      <c r="DU292" s="2"/>
      <c r="DV292" s="2"/>
      <c r="DW292" s="2"/>
    </row>
    <row r="293" spans="1:127" ht="13.5">
      <c r="A293" s="21"/>
      <c r="B293" s="21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  <c r="CA293" s="2"/>
      <c r="CB293" s="2"/>
      <c r="CC293" s="2"/>
      <c r="CD293" s="2"/>
      <c r="CE293" s="2"/>
      <c r="CF293" s="2"/>
      <c r="CG293" s="2"/>
      <c r="CH293" s="2"/>
      <c r="CI293" s="2"/>
      <c r="CJ293" s="2"/>
      <c r="CK293" s="2"/>
      <c r="CL293" s="2"/>
      <c r="CM293" s="2"/>
      <c r="CN293" s="2"/>
      <c r="CO293" s="2"/>
      <c r="CP293" s="2"/>
      <c r="CQ293" s="2"/>
      <c r="CR293" s="2"/>
      <c r="CS293" s="2"/>
      <c r="CT293" s="2"/>
      <c r="CU293" s="2"/>
      <c r="CV293" s="2"/>
      <c r="CW293" s="2"/>
      <c r="CX293" s="2"/>
      <c r="CY293" s="2"/>
      <c r="CZ293" s="2"/>
      <c r="DA293" s="2"/>
      <c r="DB293" s="2"/>
      <c r="DC293" s="2"/>
      <c r="DD293" s="2"/>
      <c r="DE293" s="2"/>
      <c r="DF293" s="2"/>
      <c r="DG293" s="2"/>
      <c r="DH293" s="2"/>
      <c r="DI293" s="2"/>
      <c r="DJ293" s="2"/>
      <c r="DK293" s="2"/>
      <c r="DL293" s="2"/>
      <c r="DM293" s="2"/>
      <c r="DN293" s="2"/>
      <c r="DO293" s="2"/>
      <c r="DP293" s="2"/>
      <c r="DQ293" s="2"/>
      <c r="DR293" s="2"/>
      <c r="DS293" s="2"/>
      <c r="DT293" s="2"/>
      <c r="DU293" s="2"/>
      <c r="DV293" s="2"/>
      <c r="DW293" s="2"/>
    </row>
    <row r="294" spans="1:127" ht="13.5">
      <c r="A294" s="21"/>
      <c r="B294" s="21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  <c r="CA294" s="2"/>
      <c r="CB294" s="2"/>
      <c r="CC294" s="2"/>
      <c r="CD294" s="2"/>
      <c r="CE294" s="2"/>
      <c r="CF294" s="2"/>
      <c r="CG294" s="2"/>
      <c r="CH294" s="2"/>
      <c r="CI294" s="2"/>
      <c r="CJ294" s="2"/>
      <c r="CK294" s="2"/>
      <c r="CL294" s="2"/>
      <c r="CM294" s="2"/>
      <c r="CN294" s="2"/>
      <c r="CO294" s="2"/>
      <c r="CP294" s="2"/>
      <c r="CQ294" s="2"/>
      <c r="CR294" s="2"/>
      <c r="CS294" s="2"/>
      <c r="CT294" s="2"/>
      <c r="CU294" s="2"/>
      <c r="CV294" s="2"/>
      <c r="CW294" s="2"/>
      <c r="CX294" s="2"/>
      <c r="CY294" s="2"/>
      <c r="CZ294" s="2"/>
      <c r="DA294" s="2"/>
      <c r="DB294" s="2"/>
      <c r="DC294" s="2"/>
      <c r="DD294" s="2"/>
      <c r="DE294" s="2"/>
      <c r="DF294" s="2"/>
      <c r="DG294" s="2"/>
      <c r="DH294" s="2"/>
      <c r="DI294" s="2"/>
      <c r="DJ294" s="2"/>
      <c r="DK294" s="2"/>
      <c r="DL294" s="2"/>
      <c r="DM294" s="2"/>
      <c r="DN294" s="2"/>
      <c r="DO294" s="2"/>
      <c r="DP294" s="2"/>
      <c r="DQ294" s="2"/>
      <c r="DR294" s="2"/>
      <c r="DS294" s="2"/>
      <c r="DT294" s="2"/>
      <c r="DU294" s="2"/>
      <c r="DV294" s="2"/>
      <c r="DW294" s="2"/>
    </row>
    <row r="295" spans="1:127" ht="13.5">
      <c r="A295" s="21"/>
      <c r="B295" s="21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  <c r="CA295" s="2"/>
      <c r="CB295" s="2"/>
      <c r="CC295" s="2"/>
      <c r="CD295" s="2"/>
      <c r="CE295" s="2"/>
      <c r="CF295" s="2"/>
      <c r="CG295" s="2"/>
      <c r="CH295" s="2"/>
      <c r="CI295" s="2"/>
      <c r="CJ295" s="2"/>
      <c r="CK295" s="2"/>
      <c r="CL295" s="2"/>
      <c r="CM295" s="2"/>
      <c r="CN295" s="2"/>
      <c r="CO295" s="2"/>
      <c r="CP295" s="2"/>
      <c r="CQ295" s="2"/>
      <c r="CR295" s="2"/>
      <c r="CS295" s="2"/>
      <c r="CT295" s="2"/>
      <c r="CU295" s="2"/>
      <c r="CV295" s="2"/>
      <c r="CW295" s="2"/>
      <c r="CX295" s="2"/>
      <c r="CY295" s="2"/>
      <c r="CZ295" s="2"/>
      <c r="DA295" s="2"/>
      <c r="DB295" s="2"/>
      <c r="DC295" s="2"/>
      <c r="DD295" s="2"/>
      <c r="DE295" s="2"/>
      <c r="DF295" s="2"/>
      <c r="DG295" s="2"/>
      <c r="DH295" s="2"/>
      <c r="DI295" s="2"/>
      <c r="DJ295" s="2"/>
      <c r="DK295" s="2"/>
      <c r="DL295" s="2"/>
      <c r="DM295" s="2"/>
      <c r="DN295" s="2"/>
      <c r="DO295" s="2"/>
      <c r="DP295" s="2"/>
      <c r="DQ295" s="2"/>
      <c r="DR295" s="2"/>
      <c r="DS295" s="2"/>
      <c r="DT295" s="2"/>
      <c r="DU295" s="2"/>
      <c r="DV295" s="2"/>
      <c r="DW295" s="2"/>
    </row>
    <row r="296" spans="1:127" ht="13.5">
      <c r="A296" s="21"/>
      <c r="B296" s="21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  <c r="CA296" s="2"/>
      <c r="CB296" s="2"/>
      <c r="CC296" s="2"/>
      <c r="CD296" s="2"/>
      <c r="CE296" s="2"/>
      <c r="CF296" s="2"/>
      <c r="CG296" s="2"/>
      <c r="CH296" s="2"/>
      <c r="CI296" s="2"/>
      <c r="CJ296" s="2"/>
      <c r="CK296" s="2"/>
      <c r="CL296" s="2"/>
      <c r="CM296" s="2"/>
      <c r="CN296" s="2"/>
      <c r="CO296" s="2"/>
      <c r="CP296" s="2"/>
      <c r="CQ296" s="2"/>
      <c r="CR296" s="2"/>
      <c r="CS296" s="2"/>
      <c r="CT296" s="2"/>
      <c r="CU296" s="2"/>
      <c r="CV296" s="2"/>
      <c r="CW296" s="2"/>
      <c r="CX296" s="2"/>
      <c r="CY296" s="2"/>
      <c r="CZ296" s="2"/>
      <c r="DA296" s="2"/>
      <c r="DB296" s="2"/>
      <c r="DC296" s="2"/>
      <c r="DD296" s="2"/>
      <c r="DE296" s="2"/>
      <c r="DF296" s="2"/>
      <c r="DG296" s="2"/>
      <c r="DH296" s="2"/>
      <c r="DI296" s="2"/>
      <c r="DJ296" s="2"/>
      <c r="DK296" s="2"/>
      <c r="DL296" s="2"/>
      <c r="DM296" s="2"/>
      <c r="DN296" s="2"/>
      <c r="DO296" s="2"/>
      <c r="DP296" s="2"/>
      <c r="DQ296" s="2"/>
      <c r="DR296" s="2"/>
      <c r="DS296" s="2"/>
      <c r="DT296" s="2"/>
      <c r="DU296" s="2"/>
      <c r="DV296" s="2"/>
      <c r="DW296" s="2"/>
    </row>
    <row r="297" spans="1:127" ht="13.5">
      <c r="A297" s="21"/>
      <c r="B297" s="21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  <c r="CA297" s="2"/>
      <c r="CB297" s="2"/>
      <c r="CC297" s="2"/>
      <c r="CD297" s="2"/>
      <c r="CE297" s="2"/>
      <c r="CF297" s="2"/>
      <c r="CG297" s="2"/>
      <c r="CH297" s="2"/>
      <c r="CI297" s="2"/>
      <c r="CJ297" s="2"/>
      <c r="CK297" s="2"/>
      <c r="CL297" s="2"/>
      <c r="CM297" s="2"/>
      <c r="CN297" s="2"/>
      <c r="CO297" s="2"/>
      <c r="CP297" s="2"/>
      <c r="CQ297" s="2"/>
      <c r="CR297" s="2"/>
      <c r="CS297" s="2"/>
      <c r="CT297" s="2"/>
      <c r="CU297" s="2"/>
      <c r="CV297" s="2"/>
      <c r="CW297" s="2"/>
      <c r="CX297" s="2"/>
      <c r="CY297" s="2"/>
      <c r="CZ297" s="2"/>
      <c r="DA297" s="2"/>
      <c r="DB297" s="2"/>
      <c r="DC297" s="2"/>
      <c r="DD297" s="2"/>
      <c r="DE297" s="2"/>
      <c r="DF297" s="2"/>
      <c r="DG297" s="2"/>
      <c r="DH297" s="2"/>
      <c r="DI297" s="2"/>
      <c r="DJ297" s="2"/>
      <c r="DK297" s="2"/>
      <c r="DL297" s="2"/>
      <c r="DM297" s="2"/>
      <c r="DN297" s="2"/>
      <c r="DO297" s="2"/>
      <c r="DP297" s="2"/>
      <c r="DQ297" s="2"/>
      <c r="DR297" s="2"/>
      <c r="DS297" s="2"/>
      <c r="DT297" s="2"/>
      <c r="DU297" s="2"/>
      <c r="DV297" s="2"/>
      <c r="DW297" s="2"/>
    </row>
    <row r="298" spans="1:127" ht="13.5">
      <c r="A298" s="21"/>
      <c r="B298" s="21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  <c r="CA298" s="2"/>
      <c r="CB298" s="2"/>
      <c r="CC298" s="2"/>
      <c r="CD298" s="2"/>
      <c r="CE298" s="2"/>
      <c r="CF298" s="2"/>
      <c r="CG298" s="2"/>
      <c r="CH298" s="2"/>
      <c r="CI298" s="2"/>
      <c r="CJ298" s="2"/>
      <c r="CK298" s="2"/>
      <c r="CL298" s="2"/>
      <c r="CM298" s="2"/>
      <c r="CN298" s="2"/>
      <c r="CO298" s="2"/>
      <c r="CP298" s="2"/>
      <c r="CQ298" s="2"/>
      <c r="CR298" s="2"/>
      <c r="CS298" s="2"/>
      <c r="CT298" s="2"/>
      <c r="CU298" s="2"/>
      <c r="CV298" s="2"/>
      <c r="CW298" s="2"/>
      <c r="CX298" s="2"/>
      <c r="CY298" s="2"/>
      <c r="CZ298" s="2"/>
      <c r="DA298" s="2"/>
      <c r="DB298" s="2"/>
      <c r="DC298" s="2"/>
      <c r="DD298" s="2"/>
      <c r="DE298" s="2"/>
      <c r="DF298" s="2"/>
      <c r="DG298" s="2"/>
      <c r="DH298" s="2"/>
      <c r="DI298" s="2"/>
      <c r="DJ298" s="2"/>
      <c r="DK298" s="2"/>
      <c r="DL298" s="2"/>
      <c r="DM298" s="2"/>
      <c r="DN298" s="2"/>
      <c r="DO298" s="2"/>
      <c r="DP298" s="2"/>
      <c r="DQ298" s="2"/>
      <c r="DR298" s="2"/>
      <c r="DS298" s="2"/>
      <c r="DT298" s="2"/>
      <c r="DU298" s="2"/>
      <c r="DV298" s="2"/>
      <c r="DW298" s="2"/>
    </row>
    <row r="299" spans="1:127" ht="13.5">
      <c r="A299" s="21"/>
      <c r="B299" s="21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  <c r="CA299" s="2"/>
      <c r="CB299" s="2"/>
      <c r="CC299" s="2"/>
      <c r="CD299" s="2"/>
      <c r="CE299" s="2"/>
      <c r="CF299" s="2"/>
      <c r="CG299" s="2"/>
      <c r="CH299" s="2"/>
      <c r="CI299" s="2"/>
      <c r="CJ299" s="2"/>
      <c r="CK299" s="2"/>
      <c r="CL299" s="2"/>
      <c r="CM299" s="2"/>
      <c r="CN299" s="2"/>
      <c r="CO299" s="2"/>
      <c r="CP299" s="2"/>
      <c r="CQ299" s="2"/>
      <c r="CR299" s="2"/>
      <c r="CS299" s="2"/>
      <c r="CT299" s="2"/>
      <c r="CU299" s="2"/>
      <c r="CV299" s="2"/>
      <c r="CW299" s="2"/>
      <c r="CX299" s="2"/>
      <c r="CY299" s="2"/>
      <c r="CZ299" s="2"/>
      <c r="DA299" s="2"/>
      <c r="DB299" s="2"/>
      <c r="DC299" s="2"/>
      <c r="DD299" s="2"/>
      <c r="DE299" s="2"/>
      <c r="DF299" s="2"/>
      <c r="DG299" s="2"/>
      <c r="DH299" s="2"/>
      <c r="DI299" s="2"/>
      <c r="DJ299" s="2"/>
      <c r="DK299" s="2"/>
      <c r="DL299" s="2"/>
      <c r="DM299" s="2"/>
      <c r="DN299" s="2"/>
      <c r="DO299" s="2"/>
      <c r="DP299" s="2"/>
      <c r="DQ299" s="2"/>
      <c r="DR299" s="2"/>
      <c r="DS299" s="2"/>
      <c r="DT299" s="2"/>
      <c r="DU299" s="2"/>
      <c r="DV299" s="2"/>
      <c r="DW299" s="2"/>
    </row>
    <row r="300" spans="1:127" ht="13.5">
      <c r="A300" s="21"/>
      <c r="B300" s="21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  <c r="CA300" s="2"/>
      <c r="CB300" s="2"/>
      <c r="CC300" s="2"/>
      <c r="CD300" s="2"/>
      <c r="CE300" s="2"/>
      <c r="CF300" s="2"/>
      <c r="CG300" s="2"/>
      <c r="CH300" s="2"/>
      <c r="CI300" s="2"/>
      <c r="CJ300" s="2"/>
      <c r="CK300" s="2"/>
      <c r="CL300" s="2"/>
      <c r="CM300" s="2"/>
      <c r="CN300" s="2"/>
      <c r="CO300" s="2"/>
      <c r="CP300" s="2"/>
      <c r="CQ300" s="2"/>
      <c r="CR300" s="2"/>
      <c r="CS300" s="2"/>
      <c r="CT300" s="2"/>
      <c r="CU300" s="2"/>
      <c r="CV300" s="2"/>
      <c r="CW300" s="2"/>
      <c r="CX300" s="2"/>
      <c r="CY300" s="2"/>
      <c r="CZ300" s="2"/>
      <c r="DA300" s="2"/>
      <c r="DB300" s="2"/>
      <c r="DC300" s="2"/>
      <c r="DD300" s="2"/>
      <c r="DE300" s="2"/>
      <c r="DF300" s="2"/>
      <c r="DG300" s="2"/>
      <c r="DH300" s="2"/>
      <c r="DI300" s="2"/>
      <c r="DJ300" s="2"/>
      <c r="DK300" s="2"/>
      <c r="DL300" s="2"/>
      <c r="DM300" s="2"/>
      <c r="DN300" s="2"/>
      <c r="DO300" s="2"/>
      <c r="DP300" s="2"/>
      <c r="DQ300" s="2"/>
      <c r="DR300" s="2"/>
      <c r="DS300" s="2"/>
      <c r="DT300" s="2"/>
      <c r="DU300" s="2"/>
      <c r="DV300" s="2"/>
      <c r="DW300" s="2"/>
    </row>
    <row r="301" spans="1:127" ht="13.5">
      <c r="A301" s="21"/>
      <c r="B301" s="21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  <c r="CA301" s="2"/>
      <c r="CB301" s="2"/>
      <c r="CC301" s="2"/>
      <c r="CD301" s="2"/>
      <c r="CE301" s="2"/>
      <c r="CF301" s="2"/>
      <c r="CG301" s="2"/>
      <c r="CH301" s="2"/>
      <c r="CI301" s="2"/>
      <c r="CJ301" s="2"/>
      <c r="CK301" s="2"/>
      <c r="CL301" s="2"/>
      <c r="CM301" s="2"/>
      <c r="CN301" s="2"/>
      <c r="CO301" s="2"/>
      <c r="CP301" s="2"/>
      <c r="CQ301" s="2"/>
      <c r="CR301" s="2"/>
      <c r="CS301" s="2"/>
      <c r="CT301" s="2"/>
      <c r="CU301" s="2"/>
      <c r="CV301" s="2"/>
      <c r="CW301" s="2"/>
      <c r="CX301" s="2"/>
      <c r="CY301" s="2"/>
      <c r="CZ301" s="2"/>
      <c r="DA301" s="2"/>
      <c r="DB301" s="2"/>
      <c r="DC301" s="2"/>
      <c r="DD301" s="2"/>
      <c r="DE301" s="2"/>
      <c r="DF301" s="2"/>
      <c r="DG301" s="2"/>
      <c r="DH301" s="2"/>
      <c r="DI301" s="2"/>
      <c r="DJ301" s="2"/>
      <c r="DK301" s="2"/>
      <c r="DL301" s="2"/>
      <c r="DM301" s="2"/>
      <c r="DN301" s="2"/>
      <c r="DO301" s="2"/>
      <c r="DP301" s="2"/>
      <c r="DQ301" s="2"/>
      <c r="DR301" s="2"/>
      <c r="DS301" s="2"/>
      <c r="DT301" s="2"/>
      <c r="DU301" s="2"/>
      <c r="DV301" s="2"/>
      <c r="DW301" s="2"/>
    </row>
    <row r="302" spans="1:127" ht="13.5">
      <c r="A302" s="21"/>
      <c r="B302" s="21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  <c r="CA302" s="2"/>
      <c r="CB302" s="2"/>
      <c r="CC302" s="2"/>
      <c r="CD302" s="2"/>
      <c r="CE302" s="2"/>
      <c r="CF302" s="2"/>
      <c r="CG302" s="2"/>
      <c r="CH302" s="2"/>
      <c r="CI302" s="2"/>
      <c r="CJ302" s="2"/>
      <c r="CK302" s="2"/>
      <c r="CL302" s="2"/>
      <c r="CM302" s="2"/>
      <c r="CN302" s="2"/>
      <c r="CO302" s="2"/>
      <c r="CP302" s="2"/>
      <c r="CQ302" s="2"/>
      <c r="CR302" s="2"/>
      <c r="CS302" s="2"/>
      <c r="CT302" s="2"/>
      <c r="CU302" s="2"/>
      <c r="CV302" s="2"/>
      <c r="CW302" s="2"/>
      <c r="CX302" s="2"/>
      <c r="CY302" s="2"/>
      <c r="CZ302" s="2"/>
      <c r="DA302" s="2"/>
      <c r="DB302" s="2"/>
      <c r="DC302" s="2"/>
      <c r="DD302" s="2"/>
      <c r="DE302" s="2"/>
      <c r="DF302" s="2"/>
      <c r="DG302" s="2"/>
      <c r="DH302" s="2"/>
      <c r="DI302" s="2"/>
      <c r="DJ302" s="2"/>
      <c r="DK302" s="2"/>
      <c r="DL302" s="2"/>
      <c r="DM302" s="2"/>
      <c r="DN302" s="2"/>
      <c r="DO302" s="2"/>
      <c r="DP302" s="2"/>
      <c r="DQ302" s="2"/>
      <c r="DR302" s="2"/>
      <c r="DS302" s="2"/>
      <c r="DT302" s="2"/>
      <c r="DU302" s="2"/>
      <c r="DV302" s="2"/>
      <c r="DW302" s="2"/>
    </row>
    <row r="303" spans="1:127" ht="13.5">
      <c r="A303" s="21"/>
      <c r="B303" s="21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  <c r="CA303" s="2"/>
      <c r="CB303" s="2"/>
      <c r="CC303" s="2"/>
      <c r="CD303" s="2"/>
      <c r="CE303" s="2"/>
      <c r="CF303" s="2"/>
      <c r="CG303" s="2"/>
      <c r="CH303" s="2"/>
      <c r="CI303" s="2"/>
      <c r="CJ303" s="2"/>
      <c r="CK303" s="2"/>
      <c r="CL303" s="2"/>
      <c r="CM303" s="2"/>
      <c r="CN303" s="2"/>
      <c r="CO303" s="2"/>
      <c r="CP303" s="2"/>
      <c r="CQ303" s="2"/>
      <c r="CR303" s="2"/>
      <c r="CS303" s="2"/>
      <c r="CT303" s="2"/>
      <c r="CU303" s="2"/>
      <c r="CV303" s="2"/>
      <c r="CW303" s="2"/>
      <c r="CX303" s="2"/>
      <c r="CY303" s="2"/>
      <c r="CZ303" s="2"/>
      <c r="DA303" s="2"/>
      <c r="DB303" s="2"/>
      <c r="DC303" s="2"/>
      <c r="DD303" s="2"/>
      <c r="DE303" s="2"/>
      <c r="DF303" s="2"/>
      <c r="DG303" s="2"/>
      <c r="DH303" s="2"/>
      <c r="DI303" s="2"/>
      <c r="DJ303" s="2"/>
      <c r="DK303" s="2"/>
      <c r="DL303" s="2"/>
      <c r="DM303" s="2"/>
      <c r="DN303" s="2"/>
      <c r="DO303" s="2"/>
      <c r="DP303" s="2"/>
      <c r="DQ303" s="2"/>
      <c r="DR303" s="2"/>
      <c r="DS303" s="2"/>
      <c r="DT303" s="2"/>
      <c r="DU303" s="2"/>
      <c r="DV303" s="2"/>
      <c r="DW303" s="2"/>
    </row>
    <row r="304" spans="1:127" ht="13.5">
      <c r="A304" s="21"/>
      <c r="B304" s="21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  <c r="CA304" s="2"/>
      <c r="CB304" s="2"/>
      <c r="CC304" s="2"/>
      <c r="CD304" s="2"/>
      <c r="CE304" s="2"/>
      <c r="CF304" s="2"/>
      <c r="CG304" s="2"/>
      <c r="CH304" s="2"/>
      <c r="CI304" s="2"/>
      <c r="CJ304" s="2"/>
      <c r="CK304" s="2"/>
      <c r="CL304" s="2"/>
      <c r="CM304" s="2"/>
      <c r="CN304" s="2"/>
      <c r="CO304" s="2"/>
      <c r="CP304" s="2"/>
      <c r="CQ304" s="2"/>
      <c r="CR304" s="2"/>
      <c r="CS304" s="2"/>
      <c r="CT304" s="2"/>
      <c r="CU304" s="2"/>
      <c r="CV304" s="2"/>
      <c r="CW304" s="2"/>
      <c r="CX304" s="2"/>
      <c r="CY304" s="2"/>
      <c r="CZ304" s="2"/>
      <c r="DA304" s="2"/>
      <c r="DB304" s="2"/>
      <c r="DC304" s="2"/>
      <c r="DD304" s="2"/>
      <c r="DE304" s="2"/>
      <c r="DF304" s="2"/>
      <c r="DG304" s="2"/>
      <c r="DH304" s="2"/>
      <c r="DI304" s="2"/>
      <c r="DJ304" s="2"/>
      <c r="DK304" s="2"/>
      <c r="DL304" s="2"/>
      <c r="DM304" s="2"/>
      <c r="DN304" s="2"/>
      <c r="DO304" s="2"/>
      <c r="DP304" s="2"/>
      <c r="DQ304" s="2"/>
      <c r="DR304" s="2"/>
      <c r="DS304" s="2"/>
      <c r="DT304" s="2"/>
      <c r="DU304" s="2"/>
      <c r="DV304" s="2"/>
      <c r="DW304" s="2"/>
    </row>
    <row r="305" spans="1:127" ht="13.5">
      <c r="A305" s="21"/>
      <c r="B305" s="21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  <c r="CA305" s="2"/>
      <c r="CB305" s="2"/>
      <c r="CC305" s="2"/>
      <c r="CD305" s="2"/>
      <c r="CE305" s="2"/>
      <c r="CF305" s="2"/>
      <c r="CG305" s="2"/>
      <c r="CH305" s="2"/>
      <c r="CI305" s="2"/>
      <c r="CJ305" s="2"/>
      <c r="CK305" s="2"/>
      <c r="CL305" s="2"/>
      <c r="CM305" s="2"/>
      <c r="CN305" s="2"/>
      <c r="CO305" s="2"/>
      <c r="CP305" s="2"/>
      <c r="CQ305" s="2"/>
      <c r="CR305" s="2"/>
      <c r="CS305" s="2"/>
      <c r="CT305" s="2"/>
      <c r="CU305" s="2"/>
      <c r="CV305" s="2"/>
      <c r="CW305" s="2"/>
      <c r="CX305" s="2"/>
      <c r="CY305" s="2"/>
      <c r="CZ305" s="2"/>
      <c r="DA305" s="2"/>
      <c r="DB305" s="2"/>
      <c r="DC305" s="2"/>
      <c r="DD305" s="2"/>
      <c r="DE305" s="2"/>
      <c r="DF305" s="2"/>
      <c r="DG305" s="2"/>
      <c r="DH305" s="2"/>
      <c r="DI305" s="2"/>
      <c r="DJ305" s="2"/>
      <c r="DK305" s="2"/>
      <c r="DL305" s="2"/>
      <c r="DM305" s="2"/>
      <c r="DN305" s="2"/>
      <c r="DO305" s="2"/>
      <c r="DP305" s="2"/>
      <c r="DQ305" s="2"/>
      <c r="DR305" s="2"/>
      <c r="DS305" s="2"/>
      <c r="DT305" s="2"/>
      <c r="DU305" s="2"/>
      <c r="DV305" s="2"/>
      <c r="DW305" s="2"/>
    </row>
    <row r="306" spans="1:127" ht="13.5">
      <c r="A306" s="21"/>
      <c r="B306" s="21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  <c r="CA306" s="2"/>
      <c r="CB306" s="2"/>
      <c r="CC306" s="2"/>
      <c r="CD306" s="2"/>
      <c r="CE306" s="2"/>
      <c r="CF306" s="2"/>
      <c r="CG306" s="2"/>
      <c r="CH306" s="2"/>
      <c r="CI306" s="2"/>
      <c r="CJ306" s="2"/>
      <c r="CK306" s="2"/>
      <c r="CL306" s="2"/>
      <c r="CM306" s="2"/>
      <c r="CN306" s="2"/>
      <c r="CO306" s="2"/>
      <c r="CP306" s="2"/>
      <c r="CQ306" s="2"/>
      <c r="CR306" s="2"/>
      <c r="CS306" s="2"/>
      <c r="CT306" s="2"/>
      <c r="CU306" s="2"/>
      <c r="CV306" s="2"/>
      <c r="CW306" s="2"/>
      <c r="CX306" s="2"/>
      <c r="CY306" s="2"/>
      <c r="CZ306" s="2"/>
      <c r="DA306" s="2"/>
      <c r="DB306" s="2"/>
      <c r="DC306" s="2"/>
      <c r="DD306" s="2"/>
      <c r="DE306" s="2"/>
      <c r="DF306" s="2"/>
      <c r="DG306" s="2"/>
      <c r="DH306" s="2"/>
      <c r="DI306" s="2"/>
      <c r="DJ306" s="2"/>
      <c r="DK306" s="2"/>
      <c r="DL306" s="2"/>
      <c r="DM306" s="2"/>
      <c r="DN306" s="2"/>
      <c r="DO306" s="2"/>
      <c r="DP306" s="2"/>
      <c r="DQ306" s="2"/>
      <c r="DR306" s="2"/>
      <c r="DS306" s="2"/>
      <c r="DT306" s="2"/>
      <c r="DU306" s="2"/>
      <c r="DV306" s="2"/>
      <c r="DW306" s="2"/>
    </row>
    <row r="307" spans="1:127" ht="13.5">
      <c r="A307" s="21"/>
      <c r="B307" s="21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  <c r="BZ307" s="2"/>
      <c r="CA307" s="2"/>
      <c r="CB307" s="2"/>
      <c r="CC307" s="2"/>
      <c r="CD307" s="2"/>
      <c r="CE307" s="2"/>
      <c r="CF307" s="2"/>
      <c r="CG307" s="2"/>
      <c r="CH307" s="2"/>
      <c r="CI307" s="2"/>
      <c r="CJ307" s="2"/>
      <c r="CK307" s="2"/>
      <c r="CL307" s="2"/>
      <c r="CM307" s="2"/>
      <c r="CN307" s="2"/>
      <c r="CO307" s="2"/>
      <c r="CP307" s="2"/>
      <c r="CQ307" s="2"/>
      <c r="CR307" s="2"/>
      <c r="CS307" s="2"/>
      <c r="CT307" s="2"/>
      <c r="CU307" s="2"/>
      <c r="CV307" s="2"/>
      <c r="CW307" s="2"/>
      <c r="CX307" s="2"/>
      <c r="CY307" s="2"/>
      <c r="CZ307" s="2"/>
      <c r="DA307" s="2"/>
      <c r="DB307" s="2"/>
      <c r="DC307" s="2"/>
      <c r="DD307" s="2"/>
      <c r="DE307" s="2"/>
      <c r="DF307" s="2"/>
      <c r="DG307" s="2"/>
      <c r="DH307" s="2"/>
      <c r="DI307" s="2"/>
      <c r="DJ307" s="2"/>
      <c r="DK307" s="2"/>
      <c r="DL307" s="2"/>
      <c r="DM307" s="2"/>
      <c r="DN307" s="2"/>
      <c r="DO307" s="2"/>
      <c r="DP307" s="2"/>
      <c r="DQ307" s="2"/>
      <c r="DR307" s="2"/>
      <c r="DS307" s="2"/>
      <c r="DT307" s="2"/>
      <c r="DU307" s="2"/>
      <c r="DV307" s="2"/>
      <c r="DW307" s="2"/>
    </row>
    <row r="308" spans="1:127" ht="13.5">
      <c r="A308" s="21"/>
      <c r="B308" s="21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  <c r="BZ308" s="2"/>
      <c r="CA308" s="2"/>
      <c r="CB308" s="2"/>
      <c r="CC308" s="2"/>
      <c r="CD308" s="2"/>
      <c r="CE308" s="2"/>
      <c r="CF308" s="2"/>
      <c r="CG308" s="2"/>
      <c r="CH308" s="2"/>
      <c r="CI308" s="2"/>
      <c r="CJ308" s="2"/>
      <c r="CK308" s="2"/>
      <c r="CL308" s="2"/>
      <c r="CM308" s="2"/>
      <c r="CN308" s="2"/>
      <c r="CO308" s="2"/>
      <c r="CP308" s="2"/>
      <c r="CQ308" s="2"/>
      <c r="CR308" s="2"/>
      <c r="CS308" s="2"/>
      <c r="CT308" s="2"/>
      <c r="CU308" s="2"/>
      <c r="CV308" s="2"/>
      <c r="CW308" s="2"/>
      <c r="CX308" s="2"/>
      <c r="CY308" s="2"/>
      <c r="CZ308" s="2"/>
      <c r="DA308" s="2"/>
      <c r="DB308" s="2"/>
      <c r="DC308" s="2"/>
      <c r="DD308" s="2"/>
      <c r="DE308" s="2"/>
      <c r="DF308" s="2"/>
      <c r="DG308" s="2"/>
      <c r="DH308" s="2"/>
      <c r="DI308" s="2"/>
      <c r="DJ308" s="2"/>
      <c r="DK308" s="2"/>
      <c r="DL308" s="2"/>
      <c r="DM308" s="2"/>
      <c r="DN308" s="2"/>
      <c r="DO308" s="2"/>
      <c r="DP308" s="2"/>
      <c r="DQ308" s="2"/>
      <c r="DR308" s="2"/>
      <c r="DS308" s="2"/>
      <c r="DT308" s="2"/>
      <c r="DU308" s="2"/>
      <c r="DV308" s="2"/>
      <c r="DW308" s="2"/>
    </row>
    <row r="309" spans="1:127" ht="13.5">
      <c r="A309" s="21"/>
      <c r="B309" s="21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  <c r="BZ309" s="2"/>
      <c r="CA309" s="2"/>
      <c r="CB309" s="2"/>
      <c r="CC309" s="2"/>
      <c r="CD309" s="2"/>
      <c r="CE309" s="2"/>
      <c r="CF309" s="2"/>
      <c r="CG309" s="2"/>
      <c r="CH309" s="2"/>
      <c r="CI309" s="2"/>
      <c r="CJ309" s="2"/>
      <c r="CK309" s="2"/>
      <c r="CL309" s="2"/>
      <c r="CM309" s="2"/>
      <c r="CN309" s="2"/>
      <c r="CO309" s="2"/>
      <c r="CP309" s="2"/>
      <c r="CQ309" s="2"/>
      <c r="CR309" s="2"/>
      <c r="CS309" s="2"/>
      <c r="CT309" s="2"/>
      <c r="CU309" s="2"/>
      <c r="CV309" s="2"/>
      <c r="CW309" s="2"/>
      <c r="CX309" s="2"/>
      <c r="CY309" s="2"/>
      <c r="CZ309" s="2"/>
      <c r="DA309" s="2"/>
      <c r="DB309" s="2"/>
      <c r="DC309" s="2"/>
      <c r="DD309" s="2"/>
      <c r="DE309" s="2"/>
      <c r="DF309" s="2"/>
      <c r="DG309" s="2"/>
      <c r="DH309" s="2"/>
      <c r="DI309" s="2"/>
      <c r="DJ309" s="2"/>
      <c r="DK309" s="2"/>
      <c r="DL309" s="2"/>
      <c r="DM309" s="2"/>
      <c r="DN309" s="2"/>
      <c r="DO309" s="2"/>
      <c r="DP309" s="2"/>
      <c r="DQ309" s="2"/>
      <c r="DR309" s="2"/>
      <c r="DS309" s="2"/>
      <c r="DT309" s="2"/>
      <c r="DU309" s="2"/>
      <c r="DV309" s="2"/>
      <c r="DW309" s="2"/>
    </row>
    <row r="310" spans="1:127" ht="13.5">
      <c r="A310" s="21"/>
      <c r="B310" s="21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  <c r="CA310" s="2"/>
      <c r="CB310" s="2"/>
      <c r="CC310" s="2"/>
      <c r="CD310" s="2"/>
      <c r="CE310" s="2"/>
      <c r="CF310" s="2"/>
      <c r="CG310" s="2"/>
      <c r="CH310" s="2"/>
      <c r="CI310" s="2"/>
      <c r="CJ310" s="2"/>
      <c r="CK310" s="2"/>
      <c r="CL310" s="2"/>
      <c r="CM310" s="2"/>
      <c r="CN310" s="2"/>
      <c r="CO310" s="2"/>
      <c r="CP310" s="2"/>
      <c r="CQ310" s="2"/>
      <c r="CR310" s="2"/>
      <c r="CS310" s="2"/>
      <c r="CT310" s="2"/>
      <c r="CU310" s="2"/>
      <c r="CV310" s="2"/>
      <c r="CW310" s="2"/>
      <c r="CX310" s="2"/>
      <c r="CY310" s="2"/>
      <c r="CZ310" s="2"/>
      <c r="DA310" s="2"/>
      <c r="DB310" s="2"/>
      <c r="DC310" s="2"/>
      <c r="DD310" s="2"/>
      <c r="DE310" s="2"/>
      <c r="DF310" s="2"/>
      <c r="DG310" s="2"/>
      <c r="DH310" s="2"/>
      <c r="DI310" s="2"/>
      <c r="DJ310" s="2"/>
      <c r="DK310" s="2"/>
      <c r="DL310" s="2"/>
      <c r="DM310" s="2"/>
      <c r="DN310" s="2"/>
      <c r="DO310" s="2"/>
      <c r="DP310" s="2"/>
      <c r="DQ310" s="2"/>
      <c r="DR310" s="2"/>
      <c r="DS310" s="2"/>
      <c r="DT310" s="2"/>
      <c r="DU310" s="2"/>
      <c r="DV310" s="2"/>
      <c r="DW310" s="2"/>
    </row>
    <row r="311" spans="1:127" ht="13.5">
      <c r="A311" s="21"/>
      <c r="B311" s="21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  <c r="BZ311" s="2"/>
      <c r="CA311" s="2"/>
      <c r="CB311" s="2"/>
      <c r="CC311" s="2"/>
      <c r="CD311" s="2"/>
      <c r="CE311" s="2"/>
      <c r="CF311" s="2"/>
      <c r="CG311" s="2"/>
      <c r="CH311" s="2"/>
      <c r="CI311" s="2"/>
      <c r="CJ311" s="2"/>
      <c r="CK311" s="2"/>
      <c r="CL311" s="2"/>
      <c r="CM311" s="2"/>
      <c r="CN311" s="2"/>
      <c r="CO311" s="2"/>
      <c r="CP311" s="2"/>
      <c r="CQ311" s="2"/>
      <c r="CR311" s="2"/>
      <c r="CS311" s="2"/>
      <c r="CT311" s="2"/>
      <c r="CU311" s="2"/>
      <c r="CV311" s="2"/>
      <c r="CW311" s="2"/>
      <c r="CX311" s="2"/>
      <c r="CY311" s="2"/>
      <c r="CZ311" s="2"/>
      <c r="DA311" s="2"/>
      <c r="DB311" s="2"/>
      <c r="DC311" s="2"/>
      <c r="DD311" s="2"/>
      <c r="DE311" s="2"/>
      <c r="DF311" s="2"/>
      <c r="DG311" s="2"/>
      <c r="DH311" s="2"/>
      <c r="DI311" s="2"/>
      <c r="DJ311" s="2"/>
      <c r="DK311" s="2"/>
      <c r="DL311" s="2"/>
      <c r="DM311" s="2"/>
      <c r="DN311" s="2"/>
      <c r="DO311" s="2"/>
      <c r="DP311" s="2"/>
      <c r="DQ311" s="2"/>
      <c r="DR311" s="2"/>
      <c r="DS311" s="2"/>
      <c r="DT311" s="2"/>
      <c r="DU311" s="2"/>
      <c r="DV311" s="2"/>
      <c r="DW311" s="2"/>
    </row>
    <row r="312" spans="1:127" ht="13.5">
      <c r="A312" s="21"/>
      <c r="B312" s="21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  <c r="CA312" s="2"/>
      <c r="CB312" s="2"/>
      <c r="CC312" s="2"/>
      <c r="CD312" s="2"/>
      <c r="CE312" s="2"/>
      <c r="CF312" s="2"/>
      <c r="CG312" s="2"/>
      <c r="CH312" s="2"/>
      <c r="CI312" s="2"/>
      <c r="CJ312" s="2"/>
      <c r="CK312" s="2"/>
      <c r="CL312" s="2"/>
      <c r="CM312" s="2"/>
      <c r="CN312" s="2"/>
      <c r="CO312" s="2"/>
      <c r="CP312" s="2"/>
      <c r="CQ312" s="2"/>
      <c r="CR312" s="2"/>
      <c r="CS312" s="2"/>
      <c r="CT312" s="2"/>
      <c r="CU312" s="2"/>
      <c r="CV312" s="2"/>
      <c r="CW312" s="2"/>
      <c r="CX312" s="2"/>
      <c r="CY312" s="2"/>
      <c r="CZ312" s="2"/>
      <c r="DA312" s="2"/>
      <c r="DB312" s="2"/>
      <c r="DC312" s="2"/>
      <c r="DD312" s="2"/>
      <c r="DE312" s="2"/>
      <c r="DF312" s="2"/>
      <c r="DG312" s="2"/>
      <c r="DH312" s="2"/>
      <c r="DI312" s="2"/>
      <c r="DJ312" s="2"/>
      <c r="DK312" s="2"/>
      <c r="DL312" s="2"/>
      <c r="DM312" s="2"/>
      <c r="DN312" s="2"/>
      <c r="DO312" s="2"/>
      <c r="DP312" s="2"/>
      <c r="DQ312" s="2"/>
      <c r="DR312" s="2"/>
      <c r="DS312" s="2"/>
      <c r="DT312" s="2"/>
      <c r="DU312" s="2"/>
      <c r="DV312" s="2"/>
      <c r="DW312" s="2"/>
    </row>
    <row r="313" spans="1:127" ht="13.5">
      <c r="A313" s="21"/>
      <c r="B313" s="21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  <c r="CA313" s="2"/>
      <c r="CB313" s="2"/>
      <c r="CC313" s="2"/>
      <c r="CD313" s="2"/>
      <c r="CE313" s="2"/>
      <c r="CF313" s="2"/>
      <c r="CG313" s="2"/>
      <c r="CH313" s="2"/>
      <c r="CI313" s="2"/>
      <c r="CJ313" s="2"/>
      <c r="CK313" s="2"/>
      <c r="CL313" s="2"/>
      <c r="CM313" s="2"/>
      <c r="CN313" s="2"/>
      <c r="CO313" s="2"/>
      <c r="CP313" s="2"/>
      <c r="CQ313" s="2"/>
      <c r="CR313" s="2"/>
      <c r="CS313" s="2"/>
      <c r="CT313" s="2"/>
      <c r="CU313" s="2"/>
      <c r="CV313" s="2"/>
      <c r="CW313" s="2"/>
      <c r="CX313" s="2"/>
      <c r="CY313" s="2"/>
      <c r="CZ313" s="2"/>
      <c r="DA313" s="2"/>
      <c r="DB313" s="2"/>
      <c r="DC313" s="2"/>
      <c r="DD313" s="2"/>
      <c r="DE313" s="2"/>
      <c r="DF313" s="2"/>
      <c r="DG313" s="2"/>
      <c r="DH313" s="2"/>
      <c r="DI313" s="2"/>
      <c r="DJ313" s="2"/>
      <c r="DK313" s="2"/>
      <c r="DL313" s="2"/>
      <c r="DM313" s="2"/>
      <c r="DN313" s="2"/>
      <c r="DO313" s="2"/>
      <c r="DP313" s="2"/>
      <c r="DQ313" s="2"/>
      <c r="DR313" s="2"/>
      <c r="DS313" s="2"/>
      <c r="DT313" s="2"/>
      <c r="DU313" s="2"/>
      <c r="DV313" s="2"/>
      <c r="DW313" s="2"/>
    </row>
    <row r="314" spans="1:127" ht="13.5">
      <c r="A314" s="21"/>
      <c r="B314" s="21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  <c r="CA314" s="2"/>
      <c r="CB314" s="2"/>
      <c r="CC314" s="2"/>
      <c r="CD314" s="2"/>
      <c r="CE314" s="2"/>
      <c r="CF314" s="2"/>
      <c r="CG314" s="2"/>
      <c r="CH314" s="2"/>
      <c r="CI314" s="2"/>
      <c r="CJ314" s="2"/>
      <c r="CK314" s="2"/>
      <c r="CL314" s="2"/>
      <c r="CM314" s="2"/>
      <c r="CN314" s="2"/>
      <c r="CO314" s="2"/>
      <c r="CP314" s="2"/>
      <c r="CQ314" s="2"/>
      <c r="CR314" s="2"/>
      <c r="CS314" s="2"/>
      <c r="CT314" s="2"/>
      <c r="CU314" s="2"/>
      <c r="CV314" s="2"/>
      <c r="CW314" s="2"/>
      <c r="CX314" s="2"/>
      <c r="CY314" s="2"/>
      <c r="CZ314" s="2"/>
      <c r="DA314" s="2"/>
      <c r="DB314" s="2"/>
      <c r="DC314" s="2"/>
      <c r="DD314" s="2"/>
      <c r="DE314" s="2"/>
      <c r="DF314" s="2"/>
      <c r="DG314" s="2"/>
      <c r="DH314" s="2"/>
      <c r="DI314" s="2"/>
      <c r="DJ314" s="2"/>
      <c r="DK314" s="2"/>
      <c r="DL314" s="2"/>
      <c r="DM314" s="2"/>
      <c r="DN314" s="2"/>
      <c r="DO314" s="2"/>
      <c r="DP314" s="2"/>
      <c r="DQ314" s="2"/>
      <c r="DR314" s="2"/>
      <c r="DS314" s="2"/>
      <c r="DT314" s="2"/>
      <c r="DU314" s="2"/>
      <c r="DV314" s="2"/>
      <c r="DW314" s="2"/>
    </row>
    <row r="315" spans="1:127" ht="13.5">
      <c r="A315" s="21"/>
      <c r="B315" s="21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  <c r="CA315" s="2"/>
      <c r="CB315" s="2"/>
      <c r="CC315" s="2"/>
      <c r="CD315" s="2"/>
      <c r="CE315" s="2"/>
      <c r="CF315" s="2"/>
      <c r="CG315" s="2"/>
      <c r="CH315" s="2"/>
      <c r="CI315" s="2"/>
      <c r="CJ315" s="2"/>
      <c r="CK315" s="2"/>
      <c r="CL315" s="2"/>
      <c r="CM315" s="2"/>
      <c r="CN315" s="2"/>
      <c r="CO315" s="2"/>
      <c r="CP315" s="2"/>
      <c r="CQ315" s="2"/>
      <c r="CR315" s="2"/>
      <c r="CS315" s="2"/>
      <c r="CT315" s="2"/>
      <c r="CU315" s="2"/>
      <c r="CV315" s="2"/>
      <c r="CW315" s="2"/>
      <c r="CX315" s="2"/>
      <c r="CY315" s="2"/>
      <c r="CZ315" s="2"/>
      <c r="DA315" s="2"/>
      <c r="DB315" s="2"/>
      <c r="DC315" s="2"/>
      <c r="DD315" s="2"/>
      <c r="DE315" s="2"/>
      <c r="DF315" s="2"/>
      <c r="DG315" s="2"/>
      <c r="DH315" s="2"/>
      <c r="DI315" s="2"/>
      <c r="DJ315" s="2"/>
      <c r="DK315" s="2"/>
      <c r="DL315" s="2"/>
      <c r="DM315" s="2"/>
      <c r="DN315" s="2"/>
      <c r="DO315" s="2"/>
      <c r="DP315" s="2"/>
      <c r="DQ315" s="2"/>
      <c r="DR315" s="2"/>
      <c r="DS315" s="2"/>
      <c r="DT315" s="2"/>
      <c r="DU315" s="2"/>
      <c r="DV315" s="2"/>
      <c r="DW315" s="2"/>
    </row>
    <row r="316" spans="1:127" ht="13.5">
      <c r="A316" s="21"/>
      <c r="B316" s="21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  <c r="CA316" s="2"/>
      <c r="CB316" s="2"/>
      <c r="CC316" s="2"/>
      <c r="CD316" s="2"/>
      <c r="CE316" s="2"/>
      <c r="CF316" s="2"/>
      <c r="CG316" s="2"/>
      <c r="CH316" s="2"/>
      <c r="CI316" s="2"/>
      <c r="CJ316" s="2"/>
      <c r="CK316" s="2"/>
      <c r="CL316" s="2"/>
      <c r="CM316" s="2"/>
      <c r="CN316" s="2"/>
      <c r="CO316" s="2"/>
      <c r="CP316" s="2"/>
      <c r="CQ316" s="2"/>
      <c r="CR316" s="2"/>
      <c r="CS316" s="2"/>
      <c r="CT316" s="2"/>
      <c r="CU316" s="2"/>
      <c r="CV316" s="2"/>
      <c r="CW316" s="2"/>
      <c r="CX316" s="2"/>
      <c r="CY316" s="2"/>
      <c r="CZ316" s="2"/>
      <c r="DA316" s="2"/>
      <c r="DB316" s="2"/>
      <c r="DC316" s="2"/>
      <c r="DD316" s="2"/>
      <c r="DE316" s="2"/>
      <c r="DF316" s="2"/>
      <c r="DG316" s="2"/>
      <c r="DH316" s="2"/>
      <c r="DI316" s="2"/>
      <c r="DJ316" s="2"/>
      <c r="DK316" s="2"/>
      <c r="DL316" s="2"/>
      <c r="DM316" s="2"/>
      <c r="DN316" s="2"/>
      <c r="DO316" s="2"/>
      <c r="DP316" s="2"/>
      <c r="DQ316" s="2"/>
      <c r="DR316" s="2"/>
      <c r="DS316" s="2"/>
      <c r="DT316" s="2"/>
      <c r="DU316" s="2"/>
      <c r="DV316" s="2"/>
      <c r="DW316" s="2"/>
    </row>
    <row r="317" spans="1:127" ht="13.5">
      <c r="A317" s="21"/>
      <c r="B317" s="21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  <c r="CA317" s="2"/>
      <c r="CB317" s="2"/>
      <c r="CC317" s="2"/>
      <c r="CD317" s="2"/>
      <c r="CE317" s="2"/>
      <c r="CF317" s="2"/>
      <c r="CG317" s="2"/>
      <c r="CH317" s="2"/>
      <c r="CI317" s="2"/>
      <c r="CJ317" s="2"/>
      <c r="CK317" s="2"/>
      <c r="CL317" s="2"/>
      <c r="CM317" s="2"/>
      <c r="CN317" s="2"/>
      <c r="CO317" s="2"/>
      <c r="CP317" s="2"/>
      <c r="CQ317" s="2"/>
      <c r="CR317" s="2"/>
      <c r="CS317" s="2"/>
      <c r="CT317" s="2"/>
      <c r="CU317" s="2"/>
      <c r="CV317" s="2"/>
      <c r="CW317" s="2"/>
      <c r="CX317" s="2"/>
      <c r="CY317" s="2"/>
      <c r="CZ317" s="2"/>
      <c r="DA317" s="2"/>
      <c r="DB317" s="2"/>
      <c r="DC317" s="2"/>
      <c r="DD317" s="2"/>
      <c r="DE317" s="2"/>
      <c r="DF317" s="2"/>
      <c r="DG317" s="2"/>
      <c r="DH317" s="2"/>
      <c r="DI317" s="2"/>
      <c r="DJ317" s="2"/>
      <c r="DK317" s="2"/>
      <c r="DL317" s="2"/>
      <c r="DM317" s="2"/>
      <c r="DN317" s="2"/>
      <c r="DO317" s="2"/>
      <c r="DP317" s="2"/>
      <c r="DQ317" s="2"/>
      <c r="DR317" s="2"/>
      <c r="DS317" s="2"/>
      <c r="DT317" s="2"/>
      <c r="DU317" s="2"/>
      <c r="DV317" s="2"/>
      <c r="DW317" s="2"/>
    </row>
    <row r="318" spans="1:127" ht="13.5">
      <c r="A318" s="21"/>
      <c r="B318" s="21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  <c r="CA318" s="2"/>
      <c r="CB318" s="2"/>
      <c r="CC318" s="2"/>
      <c r="CD318" s="2"/>
      <c r="CE318" s="2"/>
      <c r="CF318" s="2"/>
      <c r="CG318" s="2"/>
      <c r="CH318" s="2"/>
      <c r="CI318" s="2"/>
      <c r="CJ318" s="2"/>
      <c r="CK318" s="2"/>
      <c r="CL318" s="2"/>
      <c r="CM318" s="2"/>
      <c r="CN318" s="2"/>
      <c r="CO318" s="2"/>
      <c r="CP318" s="2"/>
      <c r="CQ318" s="2"/>
      <c r="CR318" s="2"/>
      <c r="CS318" s="2"/>
      <c r="CT318" s="2"/>
      <c r="CU318" s="2"/>
      <c r="CV318" s="2"/>
      <c r="CW318" s="2"/>
      <c r="CX318" s="2"/>
      <c r="CY318" s="2"/>
      <c r="CZ318" s="2"/>
      <c r="DA318" s="2"/>
      <c r="DB318" s="2"/>
      <c r="DC318" s="2"/>
      <c r="DD318" s="2"/>
      <c r="DE318" s="2"/>
      <c r="DF318" s="2"/>
      <c r="DG318" s="2"/>
      <c r="DH318" s="2"/>
      <c r="DI318" s="2"/>
      <c r="DJ318" s="2"/>
      <c r="DK318" s="2"/>
      <c r="DL318" s="2"/>
      <c r="DM318" s="2"/>
      <c r="DN318" s="2"/>
      <c r="DO318" s="2"/>
      <c r="DP318" s="2"/>
      <c r="DQ318" s="2"/>
      <c r="DR318" s="2"/>
      <c r="DS318" s="2"/>
      <c r="DT318" s="2"/>
      <c r="DU318" s="2"/>
      <c r="DV318" s="2"/>
      <c r="DW318" s="2"/>
    </row>
    <row r="319" spans="1:127" ht="13.5">
      <c r="A319" s="21"/>
      <c r="B319" s="21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  <c r="CA319" s="2"/>
      <c r="CB319" s="2"/>
      <c r="CC319" s="2"/>
      <c r="CD319" s="2"/>
      <c r="CE319" s="2"/>
      <c r="CF319" s="2"/>
      <c r="CG319" s="2"/>
      <c r="CH319" s="2"/>
      <c r="CI319" s="2"/>
      <c r="CJ319" s="2"/>
      <c r="CK319" s="2"/>
      <c r="CL319" s="2"/>
      <c r="CM319" s="2"/>
      <c r="CN319" s="2"/>
      <c r="CO319" s="2"/>
      <c r="CP319" s="2"/>
      <c r="CQ319" s="2"/>
      <c r="CR319" s="2"/>
      <c r="CS319" s="2"/>
      <c r="CT319" s="2"/>
      <c r="CU319" s="2"/>
      <c r="CV319" s="2"/>
      <c r="CW319" s="2"/>
      <c r="CX319" s="2"/>
      <c r="CY319" s="2"/>
      <c r="CZ319" s="2"/>
      <c r="DA319" s="2"/>
      <c r="DB319" s="2"/>
      <c r="DC319" s="2"/>
      <c r="DD319" s="2"/>
      <c r="DE319" s="2"/>
      <c r="DF319" s="2"/>
      <c r="DG319" s="2"/>
      <c r="DH319" s="2"/>
      <c r="DI319" s="2"/>
      <c r="DJ319" s="2"/>
      <c r="DK319" s="2"/>
      <c r="DL319" s="2"/>
      <c r="DM319" s="2"/>
      <c r="DN319" s="2"/>
      <c r="DO319" s="2"/>
      <c r="DP319" s="2"/>
      <c r="DQ319" s="2"/>
      <c r="DR319" s="2"/>
      <c r="DS319" s="2"/>
      <c r="DT319" s="2"/>
      <c r="DU319" s="2"/>
      <c r="DV319" s="2"/>
      <c r="DW319" s="2"/>
    </row>
    <row r="320" spans="1:127" ht="13.5">
      <c r="A320" s="21"/>
      <c r="B320" s="21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  <c r="CA320" s="2"/>
      <c r="CB320" s="2"/>
      <c r="CC320" s="2"/>
      <c r="CD320" s="2"/>
      <c r="CE320" s="2"/>
      <c r="CF320" s="2"/>
      <c r="CG320" s="2"/>
      <c r="CH320" s="2"/>
      <c r="CI320" s="2"/>
      <c r="CJ320" s="2"/>
      <c r="CK320" s="2"/>
      <c r="CL320" s="2"/>
      <c r="CM320" s="2"/>
      <c r="CN320" s="2"/>
      <c r="CO320" s="2"/>
      <c r="CP320" s="2"/>
      <c r="CQ320" s="2"/>
      <c r="CR320" s="2"/>
      <c r="CS320" s="2"/>
      <c r="CT320" s="2"/>
      <c r="CU320" s="2"/>
      <c r="CV320" s="2"/>
      <c r="CW320" s="2"/>
      <c r="CX320" s="2"/>
      <c r="CY320" s="2"/>
      <c r="CZ320" s="2"/>
      <c r="DA320" s="2"/>
      <c r="DB320" s="2"/>
      <c r="DC320" s="2"/>
      <c r="DD320" s="2"/>
      <c r="DE320" s="2"/>
      <c r="DF320" s="2"/>
      <c r="DG320" s="2"/>
      <c r="DH320" s="2"/>
      <c r="DI320" s="2"/>
      <c r="DJ320" s="2"/>
      <c r="DK320" s="2"/>
      <c r="DL320" s="2"/>
      <c r="DM320" s="2"/>
      <c r="DN320" s="2"/>
      <c r="DO320" s="2"/>
      <c r="DP320" s="2"/>
      <c r="DQ320" s="2"/>
      <c r="DR320" s="2"/>
      <c r="DS320" s="2"/>
      <c r="DT320" s="2"/>
      <c r="DU320" s="2"/>
      <c r="DV320" s="2"/>
      <c r="DW320" s="2"/>
    </row>
    <row r="321" spans="1:127" ht="13.5">
      <c r="A321" s="21"/>
      <c r="B321" s="21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  <c r="CA321" s="2"/>
      <c r="CB321" s="2"/>
      <c r="CC321" s="2"/>
      <c r="CD321" s="2"/>
      <c r="CE321" s="2"/>
      <c r="CF321" s="2"/>
      <c r="CG321" s="2"/>
      <c r="CH321" s="2"/>
      <c r="CI321" s="2"/>
      <c r="CJ321" s="2"/>
      <c r="CK321" s="2"/>
      <c r="CL321" s="2"/>
      <c r="CM321" s="2"/>
      <c r="CN321" s="2"/>
      <c r="CO321" s="2"/>
      <c r="CP321" s="2"/>
      <c r="CQ321" s="2"/>
      <c r="CR321" s="2"/>
      <c r="CS321" s="2"/>
      <c r="CT321" s="2"/>
      <c r="CU321" s="2"/>
      <c r="CV321" s="2"/>
      <c r="CW321" s="2"/>
      <c r="CX321" s="2"/>
      <c r="CY321" s="2"/>
      <c r="CZ321" s="2"/>
      <c r="DA321" s="2"/>
      <c r="DB321" s="2"/>
      <c r="DC321" s="2"/>
      <c r="DD321" s="2"/>
      <c r="DE321" s="2"/>
      <c r="DF321" s="2"/>
      <c r="DG321" s="2"/>
      <c r="DH321" s="2"/>
      <c r="DI321" s="2"/>
      <c r="DJ321" s="2"/>
      <c r="DK321" s="2"/>
      <c r="DL321" s="2"/>
      <c r="DM321" s="2"/>
      <c r="DN321" s="2"/>
      <c r="DO321" s="2"/>
      <c r="DP321" s="2"/>
      <c r="DQ321" s="2"/>
      <c r="DR321" s="2"/>
      <c r="DS321" s="2"/>
      <c r="DT321" s="2"/>
      <c r="DU321" s="2"/>
      <c r="DV321" s="2"/>
      <c r="DW321" s="2"/>
    </row>
    <row r="322" spans="1:127" ht="13.5">
      <c r="A322" s="21"/>
      <c r="B322" s="21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  <c r="BZ322" s="2"/>
      <c r="CA322" s="2"/>
      <c r="CB322" s="2"/>
      <c r="CC322" s="2"/>
      <c r="CD322" s="2"/>
      <c r="CE322" s="2"/>
      <c r="CF322" s="2"/>
      <c r="CG322" s="2"/>
      <c r="CH322" s="2"/>
      <c r="CI322" s="2"/>
      <c r="CJ322" s="2"/>
      <c r="CK322" s="2"/>
      <c r="CL322" s="2"/>
      <c r="CM322" s="2"/>
      <c r="CN322" s="2"/>
      <c r="CO322" s="2"/>
      <c r="CP322" s="2"/>
      <c r="CQ322" s="2"/>
      <c r="CR322" s="2"/>
      <c r="CS322" s="2"/>
      <c r="CT322" s="2"/>
      <c r="CU322" s="2"/>
      <c r="CV322" s="2"/>
      <c r="CW322" s="2"/>
      <c r="CX322" s="2"/>
      <c r="CY322" s="2"/>
      <c r="CZ322" s="2"/>
      <c r="DA322" s="2"/>
      <c r="DB322" s="2"/>
      <c r="DC322" s="2"/>
      <c r="DD322" s="2"/>
      <c r="DE322" s="2"/>
      <c r="DF322" s="2"/>
      <c r="DG322" s="2"/>
      <c r="DH322" s="2"/>
      <c r="DI322" s="2"/>
      <c r="DJ322" s="2"/>
      <c r="DK322" s="2"/>
      <c r="DL322" s="2"/>
      <c r="DM322" s="2"/>
      <c r="DN322" s="2"/>
      <c r="DO322" s="2"/>
      <c r="DP322" s="2"/>
      <c r="DQ322" s="2"/>
      <c r="DR322" s="2"/>
      <c r="DS322" s="2"/>
      <c r="DT322" s="2"/>
      <c r="DU322" s="2"/>
      <c r="DV322" s="2"/>
      <c r="DW322" s="2"/>
    </row>
    <row r="323" spans="1:127" ht="13.5">
      <c r="A323" s="21"/>
      <c r="B323" s="21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  <c r="CA323" s="2"/>
      <c r="CB323" s="2"/>
      <c r="CC323" s="2"/>
      <c r="CD323" s="2"/>
      <c r="CE323" s="2"/>
      <c r="CF323" s="2"/>
      <c r="CG323" s="2"/>
      <c r="CH323" s="2"/>
      <c r="CI323" s="2"/>
      <c r="CJ323" s="2"/>
      <c r="CK323" s="2"/>
      <c r="CL323" s="2"/>
      <c r="CM323" s="2"/>
      <c r="CN323" s="2"/>
      <c r="CO323" s="2"/>
      <c r="CP323" s="2"/>
      <c r="CQ323" s="2"/>
      <c r="CR323" s="2"/>
      <c r="CS323" s="2"/>
      <c r="CT323" s="2"/>
      <c r="CU323" s="2"/>
      <c r="CV323" s="2"/>
      <c r="CW323" s="2"/>
      <c r="CX323" s="2"/>
      <c r="CY323" s="2"/>
      <c r="CZ323" s="2"/>
      <c r="DA323" s="2"/>
      <c r="DB323" s="2"/>
      <c r="DC323" s="2"/>
      <c r="DD323" s="2"/>
      <c r="DE323" s="2"/>
      <c r="DF323" s="2"/>
      <c r="DG323" s="2"/>
      <c r="DH323" s="2"/>
      <c r="DI323" s="2"/>
      <c r="DJ323" s="2"/>
      <c r="DK323" s="2"/>
      <c r="DL323" s="2"/>
      <c r="DM323" s="2"/>
      <c r="DN323" s="2"/>
      <c r="DO323" s="2"/>
      <c r="DP323" s="2"/>
      <c r="DQ323" s="2"/>
      <c r="DR323" s="2"/>
      <c r="DS323" s="2"/>
      <c r="DT323" s="2"/>
      <c r="DU323" s="2"/>
      <c r="DV323" s="2"/>
      <c r="DW323" s="2"/>
    </row>
    <row r="324" spans="1:127" ht="13.5">
      <c r="A324" s="21"/>
      <c r="B324" s="21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  <c r="CA324" s="2"/>
      <c r="CB324" s="2"/>
      <c r="CC324" s="2"/>
      <c r="CD324" s="2"/>
      <c r="CE324" s="2"/>
      <c r="CF324" s="2"/>
      <c r="CG324" s="2"/>
      <c r="CH324" s="2"/>
      <c r="CI324" s="2"/>
      <c r="CJ324" s="2"/>
      <c r="CK324" s="2"/>
      <c r="CL324" s="2"/>
      <c r="CM324" s="2"/>
      <c r="CN324" s="2"/>
      <c r="CO324" s="2"/>
      <c r="CP324" s="2"/>
      <c r="CQ324" s="2"/>
      <c r="CR324" s="2"/>
      <c r="CS324" s="2"/>
      <c r="CT324" s="2"/>
      <c r="CU324" s="2"/>
      <c r="CV324" s="2"/>
      <c r="CW324" s="2"/>
      <c r="CX324" s="2"/>
      <c r="CY324" s="2"/>
      <c r="CZ324" s="2"/>
      <c r="DA324" s="2"/>
      <c r="DB324" s="2"/>
      <c r="DC324" s="2"/>
      <c r="DD324" s="2"/>
      <c r="DE324" s="2"/>
      <c r="DF324" s="2"/>
      <c r="DG324" s="2"/>
      <c r="DH324" s="2"/>
      <c r="DI324" s="2"/>
      <c r="DJ324" s="2"/>
      <c r="DK324" s="2"/>
      <c r="DL324" s="2"/>
      <c r="DM324" s="2"/>
      <c r="DN324" s="2"/>
      <c r="DO324" s="2"/>
      <c r="DP324" s="2"/>
      <c r="DQ324" s="2"/>
      <c r="DR324" s="2"/>
      <c r="DS324" s="2"/>
      <c r="DT324" s="2"/>
      <c r="DU324" s="2"/>
      <c r="DV324" s="2"/>
      <c r="DW324" s="2"/>
    </row>
    <row r="325" spans="1:127" ht="13.5">
      <c r="A325" s="21"/>
      <c r="B325" s="21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  <c r="BZ325" s="2"/>
      <c r="CA325" s="2"/>
      <c r="CB325" s="2"/>
      <c r="CC325" s="2"/>
      <c r="CD325" s="2"/>
      <c r="CE325" s="2"/>
      <c r="CF325" s="2"/>
      <c r="CG325" s="2"/>
      <c r="CH325" s="2"/>
      <c r="CI325" s="2"/>
      <c r="CJ325" s="2"/>
      <c r="CK325" s="2"/>
      <c r="CL325" s="2"/>
      <c r="CM325" s="2"/>
      <c r="CN325" s="2"/>
      <c r="CO325" s="2"/>
      <c r="CP325" s="2"/>
      <c r="CQ325" s="2"/>
      <c r="CR325" s="2"/>
      <c r="CS325" s="2"/>
      <c r="CT325" s="2"/>
      <c r="CU325" s="2"/>
      <c r="CV325" s="2"/>
      <c r="CW325" s="2"/>
      <c r="CY325" s="2"/>
      <c r="CZ325" s="2"/>
      <c r="DA325" s="2"/>
      <c r="DB325" s="2"/>
      <c r="DC325" s="2"/>
      <c r="DD325" s="2"/>
      <c r="DE325" s="2"/>
      <c r="DF325" s="2"/>
      <c r="DG325" s="2"/>
      <c r="DH325" s="2"/>
      <c r="DI325" s="2"/>
      <c r="DJ325" s="2"/>
      <c r="DK325" s="2"/>
      <c r="DL325" s="2"/>
      <c r="DM325" s="2"/>
      <c r="DN325" s="2"/>
      <c r="DO325" s="2"/>
      <c r="DP325" s="2"/>
      <c r="DQ325" s="2"/>
      <c r="DR325" s="2"/>
      <c r="DS325" s="2"/>
      <c r="DT325" s="2"/>
      <c r="DU325" s="2"/>
      <c r="DV325" s="2"/>
      <c r="DW325" s="2"/>
    </row>
    <row r="326" spans="1:127" ht="13.5">
      <c r="A326" s="21"/>
      <c r="B326" s="21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  <c r="CA326" s="2"/>
      <c r="CB326" s="2"/>
      <c r="CC326" s="2"/>
      <c r="CD326" s="2"/>
      <c r="CE326" s="2"/>
      <c r="CF326" s="2"/>
      <c r="CG326" s="2"/>
      <c r="CH326" s="2"/>
      <c r="CI326" s="2"/>
      <c r="CJ326" s="2"/>
      <c r="CK326" s="2"/>
      <c r="CL326" s="2"/>
      <c r="CM326" s="2"/>
      <c r="CN326" s="2"/>
      <c r="CO326" s="2"/>
      <c r="CP326" s="2"/>
      <c r="CQ326" s="2"/>
      <c r="CR326" s="2"/>
      <c r="CS326" s="2"/>
      <c r="CT326" s="2"/>
      <c r="CU326" s="2"/>
      <c r="CV326" s="2"/>
      <c r="CW326" s="2"/>
      <c r="CY326" s="2"/>
      <c r="CZ326" s="2"/>
      <c r="DA326" s="2"/>
      <c r="DB326" s="2"/>
      <c r="DC326" s="2"/>
      <c r="DD326" s="2"/>
      <c r="DE326" s="2"/>
      <c r="DF326" s="2"/>
      <c r="DG326" s="2"/>
      <c r="DH326" s="2"/>
      <c r="DI326" s="2"/>
      <c r="DJ326" s="2"/>
      <c r="DK326" s="2"/>
      <c r="DL326" s="2"/>
      <c r="DM326" s="2"/>
      <c r="DN326" s="2"/>
      <c r="DO326" s="2"/>
      <c r="DP326" s="2"/>
      <c r="DQ326" s="2"/>
      <c r="DR326" s="2"/>
      <c r="DS326" s="2"/>
      <c r="DT326" s="2"/>
      <c r="DU326" s="2"/>
      <c r="DV326" s="2"/>
      <c r="DW326" s="2"/>
    </row>
    <row r="327" spans="1:127" ht="13.5">
      <c r="A327" s="21"/>
      <c r="B327" s="21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  <c r="BU327" s="2"/>
      <c r="BV327" s="2"/>
      <c r="BW327" s="2"/>
      <c r="BX327" s="2"/>
      <c r="BY327" s="2"/>
      <c r="BZ327" s="2"/>
      <c r="CA327" s="2"/>
      <c r="CB327" s="2"/>
      <c r="CC327" s="2"/>
      <c r="CD327" s="2"/>
      <c r="CE327" s="2"/>
      <c r="CF327" s="2"/>
      <c r="CG327" s="2"/>
      <c r="CH327" s="2"/>
      <c r="CI327" s="2"/>
      <c r="CJ327" s="2"/>
      <c r="CK327" s="2"/>
      <c r="CL327" s="2"/>
      <c r="CM327" s="2"/>
      <c r="CN327" s="2"/>
      <c r="CO327" s="2"/>
      <c r="CP327" s="2"/>
      <c r="CQ327" s="2"/>
      <c r="CR327" s="2"/>
      <c r="CS327" s="2"/>
      <c r="CT327" s="2"/>
      <c r="CU327" s="2"/>
      <c r="CV327" s="2"/>
      <c r="CW327" s="2"/>
      <c r="CY327" s="2"/>
      <c r="CZ327" s="2"/>
      <c r="DA327" s="2"/>
      <c r="DB327" s="2"/>
      <c r="DC327" s="2"/>
      <c r="DD327" s="2"/>
      <c r="DE327" s="2"/>
      <c r="DF327" s="2"/>
      <c r="DG327" s="2"/>
      <c r="DH327" s="2"/>
      <c r="DI327" s="2"/>
      <c r="DJ327" s="2"/>
      <c r="DK327" s="2"/>
      <c r="DL327" s="2"/>
      <c r="DM327" s="2"/>
      <c r="DN327" s="2"/>
      <c r="DO327" s="2"/>
      <c r="DP327" s="2"/>
      <c r="DQ327" s="2"/>
      <c r="DR327" s="2"/>
      <c r="DS327" s="2"/>
      <c r="DT327" s="2"/>
      <c r="DU327" s="2"/>
      <c r="DV327" s="2"/>
      <c r="DW327" s="2"/>
    </row>
    <row r="328" spans="1:127" ht="13.5">
      <c r="A328" s="21"/>
      <c r="B328" s="21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  <c r="CA328" s="2"/>
      <c r="CB328" s="2"/>
      <c r="CC328" s="2"/>
      <c r="CD328" s="2"/>
      <c r="CE328" s="2"/>
      <c r="CF328" s="2"/>
      <c r="CG328" s="2"/>
      <c r="CH328" s="2"/>
      <c r="CI328" s="2"/>
      <c r="CJ328" s="2"/>
      <c r="CK328" s="2"/>
      <c r="CL328" s="2"/>
      <c r="CM328" s="2"/>
      <c r="CN328" s="2"/>
      <c r="CO328" s="2"/>
      <c r="CP328" s="2"/>
      <c r="CQ328" s="2"/>
      <c r="CR328" s="2"/>
      <c r="CS328" s="2"/>
      <c r="CT328" s="2"/>
      <c r="CU328" s="2"/>
      <c r="CV328" s="2"/>
      <c r="CW328" s="2"/>
      <c r="CY328" s="2"/>
      <c r="CZ328" s="2"/>
      <c r="DA328" s="2"/>
      <c r="DB328" s="2"/>
      <c r="DC328" s="2"/>
      <c r="DD328" s="2"/>
      <c r="DE328" s="2"/>
      <c r="DF328" s="2"/>
      <c r="DG328" s="2"/>
      <c r="DH328" s="2"/>
      <c r="DI328" s="2"/>
      <c r="DJ328" s="2"/>
      <c r="DK328" s="2"/>
      <c r="DL328" s="2"/>
      <c r="DM328" s="2"/>
      <c r="DN328" s="2"/>
      <c r="DO328" s="2"/>
      <c r="DP328" s="2"/>
      <c r="DQ328" s="2"/>
      <c r="DR328" s="2"/>
      <c r="DS328" s="2"/>
      <c r="DT328" s="2"/>
      <c r="DU328" s="2"/>
      <c r="DV328" s="2"/>
      <c r="DW328" s="2"/>
    </row>
    <row r="329" spans="1:127" ht="13.5">
      <c r="A329" s="21"/>
      <c r="B329" s="21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  <c r="BV329" s="2"/>
      <c r="BW329" s="2"/>
      <c r="BX329" s="2"/>
      <c r="BY329" s="2"/>
      <c r="BZ329" s="2"/>
      <c r="CA329" s="2"/>
      <c r="CB329" s="2"/>
      <c r="CC329" s="2"/>
      <c r="CD329" s="2"/>
      <c r="CE329" s="2"/>
      <c r="CF329" s="2"/>
      <c r="CG329" s="2"/>
      <c r="CH329" s="2"/>
      <c r="CI329" s="2"/>
      <c r="CJ329" s="2"/>
      <c r="CK329" s="2"/>
      <c r="CL329" s="2"/>
      <c r="CM329" s="2"/>
      <c r="CN329" s="2"/>
      <c r="CO329" s="2"/>
      <c r="CP329" s="2"/>
      <c r="CQ329" s="2"/>
      <c r="CR329" s="2"/>
      <c r="CS329" s="2"/>
      <c r="CT329" s="2"/>
      <c r="CU329" s="2"/>
      <c r="CV329" s="2"/>
      <c r="CW329" s="2"/>
      <c r="CY329" s="2"/>
      <c r="CZ329" s="2"/>
      <c r="DA329" s="2"/>
      <c r="DB329" s="2"/>
      <c r="DC329" s="2"/>
      <c r="DD329" s="2"/>
      <c r="DE329" s="2"/>
      <c r="DF329" s="2"/>
      <c r="DG329" s="2"/>
      <c r="DH329" s="2"/>
      <c r="DI329" s="2"/>
      <c r="DJ329" s="2"/>
      <c r="DK329" s="2"/>
      <c r="DL329" s="2"/>
      <c r="DM329" s="2"/>
      <c r="DN329" s="2"/>
      <c r="DO329" s="2"/>
      <c r="DP329" s="2"/>
      <c r="DQ329" s="2"/>
      <c r="DR329" s="2"/>
      <c r="DS329" s="2"/>
      <c r="DT329" s="2"/>
      <c r="DU329" s="2"/>
      <c r="DV329" s="2"/>
      <c r="DW329" s="2"/>
    </row>
    <row r="330" spans="1:127" ht="13.5">
      <c r="A330" s="21"/>
      <c r="B330" s="21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  <c r="BV330" s="2"/>
      <c r="BW330" s="2"/>
      <c r="BX330" s="2"/>
      <c r="BY330" s="2"/>
      <c r="BZ330" s="2"/>
      <c r="CA330" s="2"/>
      <c r="CB330" s="2"/>
      <c r="CC330" s="2"/>
      <c r="CD330" s="2"/>
      <c r="CE330" s="2"/>
      <c r="CF330" s="2"/>
      <c r="CG330" s="2"/>
      <c r="CH330" s="2"/>
      <c r="CI330" s="2"/>
      <c r="CJ330" s="2"/>
      <c r="CK330" s="2"/>
      <c r="CL330" s="2"/>
      <c r="CM330" s="2"/>
      <c r="CN330" s="2"/>
      <c r="CO330" s="2"/>
      <c r="CP330" s="2"/>
      <c r="CQ330" s="2"/>
      <c r="CR330" s="2"/>
      <c r="CS330" s="2"/>
      <c r="CT330" s="2"/>
      <c r="CU330" s="2"/>
      <c r="CV330" s="2"/>
      <c r="CW330" s="2"/>
      <c r="CY330" s="2"/>
      <c r="CZ330" s="2"/>
      <c r="DA330" s="2"/>
      <c r="DB330" s="2"/>
      <c r="DC330" s="2"/>
      <c r="DD330" s="2"/>
      <c r="DE330" s="2"/>
      <c r="DF330" s="2"/>
      <c r="DG330" s="2"/>
      <c r="DH330" s="2"/>
      <c r="DI330" s="2"/>
      <c r="DJ330" s="2"/>
      <c r="DK330" s="2"/>
      <c r="DL330" s="2"/>
      <c r="DM330" s="2"/>
      <c r="DN330" s="2"/>
      <c r="DO330" s="2"/>
      <c r="DP330" s="2"/>
      <c r="DQ330" s="2"/>
      <c r="DR330" s="2"/>
      <c r="DS330" s="2"/>
      <c r="DT330" s="2"/>
      <c r="DU330" s="2"/>
      <c r="DV330" s="2"/>
      <c r="DW330" s="2"/>
    </row>
    <row r="331" spans="1:127" ht="13.5">
      <c r="A331" s="21"/>
      <c r="B331" s="21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  <c r="BV331" s="2"/>
      <c r="BW331" s="2"/>
      <c r="BX331" s="2"/>
      <c r="BY331" s="2"/>
      <c r="BZ331" s="2"/>
      <c r="CA331" s="2"/>
      <c r="CB331" s="2"/>
      <c r="CC331" s="2"/>
      <c r="CD331" s="2"/>
      <c r="CE331" s="2"/>
      <c r="CF331" s="2"/>
      <c r="CG331" s="2"/>
      <c r="CH331" s="2"/>
      <c r="CI331" s="2"/>
      <c r="CJ331" s="2"/>
      <c r="CK331" s="2"/>
      <c r="CL331" s="2"/>
      <c r="CM331" s="2"/>
      <c r="CN331" s="2"/>
      <c r="CO331" s="2"/>
      <c r="CP331" s="2"/>
      <c r="CQ331" s="2"/>
      <c r="CR331" s="2"/>
      <c r="CS331" s="2"/>
      <c r="CT331" s="2"/>
      <c r="CU331" s="2"/>
      <c r="CV331" s="2"/>
      <c r="CW331" s="2"/>
      <c r="CY331" s="2"/>
      <c r="CZ331" s="2"/>
      <c r="DA331" s="2"/>
      <c r="DB331" s="2"/>
      <c r="DC331" s="2"/>
      <c r="DD331" s="2"/>
      <c r="DE331" s="2"/>
      <c r="DF331" s="2"/>
      <c r="DG331" s="2"/>
      <c r="DH331" s="2"/>
      <c r="DI331" s="2"/>
      <c r="DJ331" s="2"/>
      <c r="DK331" s="2"/>
      <c r="DL331" s="2"/>
      <c r="DM331" s="2"/>
      <c r="DN331" s="2"/>
      <c r="DO331" s="2"/>
      <c r="DP331" s="2"/>
      <c r="DQ331" s="2"/>
      <c r="DR331" s="2"/>
      <c r="DS331" s="2"/>
      <c r="DT331" s="2"/>
      <c r="DU331" s="2"/>
      <c r="DV331" s="2"/>
      <c r="DW331" s="2"/>
    </row>
    <row r="332" spans="1:127" ht="13.5">
      <c r="A332" s="21"/>
      <c r="B332" s="21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  <c r="BU332" s="2"/>
      <c r="BV332" s="2"/>
      <c r="BW332" s="2"/>
      <c r="BX332" s="2"/>
      <c r="BY332" s="2"/>
      <c r="BZ332" s="2"/>
      <c r="CA332" s="2"/>
      <c r="CB332" s="2"/>
      <c r="CC332" s="2"/>
      <c r="CD332" s="2"/>
      <c r="CE332" s="2"/>
      <c r="CF332" s="2"/>
      <c r="CG332" s="2"/>
      <c r="CH332" s="2"/>
      <c r="CI332" s="2"/>
      <c r="CJ332" s="2"/>
      <c r="CK332" s="2"/>
      <c r="CL332" s="2"/>
      <c r="CM332" s="2"/>
      <c r="CN332" s="2"/>
      <c r="CO332" s="2"/>
      <c r="CP332" s="2"/>
      <c r="CQ332" s="2"/>
      <c r="CR332" s="2"/>
      <c r="CS332" s="2"/>
      <c r="CT332" s="2"/>
      <c r="CU332" s="2"/>
      <c r="CV332" s="2"/>
      <c r="CW332" s="2"/>
      <c r="CY332" s="2"/>
      <c r="CZ332" s="2"/>
      <c r="DA332" s="2"/>
      <c r="DB332" s="2"/>
      <c r="DC332" s="2"/>
      <c r="DD332" s="2"/>
      <c r="DE332" s="2"/>
      <c r="DF332" s="2"/>
      <c r="DG332" s="2"/>
      <c r="DH332" s="2"/>
      <c r="DI332" s="2"/>
      <c r="DJ332" s="2"/>
      <c r="DK332" s="2"/>
      <c r="DL332" s="2"/>
      <c r="DM332" s="2"/>
      <c r="DN332" s="2"/>
      <c r="DO332" s="2"/>
      <c r="DP332" s="2"/>
      <c r="DQ332" s="2"/>
      <c r="DR332" s="2"/>
      <c r="DS332" s="2"/>
      <c r="DT332" s="2"/>
      <c r="DU332" s="2"/>
      <c r="DV332" s="2"/>
      <c r="DW332" s="2"/>
    </row>
    <row r="333" spans="1:127" ht="13.5">
      <c r="A333" s="21"/>
      <c r="B333" s="21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  <c r="BU333" s="2"/>
      <c r="BV333" s="2"/>
      <c r="BW333" s="2"/>
      <c r="BX333" s="2"/>
      <c r="BY333" s="2"/>
      <c r="BZ333" s="2"/>
      <c r="CA333" s="2"/>
      <c r="CB333" s="2"/>
      <c r="CC333" s="2"/>
      <c r="CD333" s="2"/>
      <c r="CE333" s="2"/>
      <c r="CF333" s="2"/>
      <c r="CG333" s="2"/>
      <c r="CH333" s="2"/>
      <c r="CI333" s="2"/>
      <c r="CJ333" s="2"/>
      <c r="CK333" s="2"/>
      <c r="CL333" s="2"/>
      <c r="CM333" s="2"/>
      <c r="CN333" s="2"/>
      <c r="CO333" s="2"/>
      <c r="CP333" s="2"/>
      <c r="CQ333" s="2"/>
      <c r="CR333" s="2"/>
      <c r="CS333" s="2"/>
      <c r="CT333" s="2"/>
      <c r="CU333" s="2"/>
      <c r="CV333" s="2"/>
      <c r="CW333" s="2"/>
      <c r="CY333" s="2"/>
      <c r="CZ333" s="2"/>
      <c r="DA333" s="2"/>
      <c r="DB333" s="2"/>
      <c r="DC333" s="2"/>
      <c r="DD333" s="2"/>
      <c r="DE333" s="2"/>
      <c r="DF333" s="2"/>
      <c r="DG333" s="2"/>
      <c r="DH333" s="2"/>
      <c r="DI333" s="2"/>
      <c r="DJ333" s="2"/>
      <c r="DK333" s="2"/>
      <c r="DL333" s="2"/>
      <c r="DM333" s="2"/>
      <c r="DN333" s="2"/>
      <c r="DO333" s="2"/>
      <c r="DP333" s="2"/>
      <c r="DQ333" s="2"/>
      <c r="DR333" s="2"/>
      <c r="DS333" s="2"/>
      <c r="DT333" s="2"/>
      <c r="DU333" s="2"/>
      <c r="DV333" s="2"/>
      <c r="DW333" s="2"/>
    </row>
    <row r="334" spans="1:127" ht="13.5">
      <c r="A334" s="21"/>
      <c r="B334" s="21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  <c r="BU334" s="2"/>
      <c r="BV334" s="2"/>
      <c r="BW334" s="2"/>
      <c r="BX334" s="2"/>
      <c r="BY334" s="2"/>
      <c r="BZ334" s="2"/>
      <c r="CA334" s="2"/>
      <c r="CB334" s="2"/>
      <c r="CC334" s="2"/>
      <c r="CD334" s="2"/>
      <c r="CE334" s="2"/>
      <c r="CF334" s="2"/>
      <c r="CG334" s="2"/>
      <c r="CH334" s="2"/>
      <c r="CI334" s="2"/>
      <c r="CJ334" s="2"/>
      <c r="CK334" s="2"/>
      <c r="CL334" s="2"/>
      <c r="CM334" s="2"/>
      <c r="CN334" s="2"/>
      <c r="CO334" s="2"/>
      <c r="CP334" s="2"/>
      <c r="CQ334" s="2"/>
      <c r="CR334" s="2"/>
      <c r="CS334" s="2"/>
      <c r="CT334" s="2"/>
      <c r="CU334" s="2"/>
      <c r="CV334" s="2"/>
      <c r="CW334" s="2"/>
      <c r="CY334" s="2"/>
      <c r="CZ334" s="2"/>
      <c r="DA334" s="2"/>
      <c r="DB334" s="2"/>
      <c r="DC334" s="2"/>
      <c r="DD334" s="2"/>
      <c r="DE334" s="2"/>
      <c r="DF334" s="2"/>
      <c r="DG334" s="2"/>
      <c r="DH334" s="2"/>
      <c r="DI334" s="2"/>
      <c r="DJ334" s="2"/>
      <c r="DK334" s="2"/>
      <c r="DL334" s="2"/>
      <c r="DM334" s="2"/>
      <c r="DN334" s="2"/>
      <c r="DO334" s="2"/>
      <c r="DP334" s="2"/>
      <c r="DQ334" s="2"/>
      <c r="DR334" s="2"/>
      <c r="DS334" s="2"/>
      <c r="DT334" s="2"/>
      <c r="DU334" s="2"/>
      <c r="DV334" s="2"/>
      <c r="DW334" s="2"/>
    </row>
    <row r="335" spans="1:127" ht="13.5">
      <c r="A335" s="21"/>
      <c r="B335" s="21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2"/>
      <c r="BT335" s="2"/>
      <c r="BU335" s="2"/>
      <c r="BV335" s="2"/>
      <c r="BW335" s="2"/>
      <c r="BX335" s="2"/>
      <c r="BY335" s="2"/>
      <c r="BZ335" s="2"/>
      <c r="CA335" s="2"/>
      <c r="CB335" s="2"/>
      <c r="CC335" s="2"/>
      <c r="CD335" s="2"/>
      <c r="CE335" s="2"/>
      <c r="CF335" s="2"/>
      <c r="CG335" s="2"/>
      <c r="CH335" s="2"/>
      <c r="CI335" s="2"/>
      <c r="CJ335" s="2"/>
      <c r="CK335" s="2"/>
      <c r="CL335" s="2"/>
      <c r="CM335" s="2"/>
      <c r="CN335" s="2"/>
      <c r="CO335" s="2"/>
      <c r="CP335" s="2"/>
      <c r="CQ335" s="2"/>
      <c r="CR335" s="2"/>
      <c r="CS335" s="2"/>
      <c r="CT335" s="2"/>
      <c r="CU335" s="2"/>
      <c r="CV335" s="2"/>
      <c r="CW335" s="2"/>
      <c r="CY335" s="2"/>
      <c r="CZ335" s="2"/>
      <c r="DA335" s="2"/>
      <c r="DB335" s="2"/>
      <c r="DC335" s="2"/>
      <c r="DD335" s="2"/>
      <c r="DE335" s="2"/>
      <c r="DF335" s="2"/>
      <c r="DG335" s="2"/>
      <c r="DH335" s="2"/>
      <c r="DI335" s="2"/>
      <c r="DJ335" s="2"/>
      <c r="DK335" s="2"/>
      <c r="DL335" s="2"/>
      <c r="DM335" s="2"/>
      <c r="DN335" s="2"/>
      <c r="DO335" s="2"/>
      <c r="DP335" s="2"/>
      <c r="DQ335" s="2"/>
      <c r="DR335" s="2"/>
      <c r="DS335" s="2"/>
      <c r="DT335" s="2"/>
      <c r="DU335" s="2"/>
      <c r="DV335" s="2"/>
      <c r="DW335" s="2"/>
    </row>
    <row r="336" spans="1:127" ht="13.5">
      <c r="A336" s="21"/>
      <c r="B336" s="21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  <c r="BY336" s="2"/>
      <c r="BZ336" s="2"/>
      <c r="CA336" s="2"/>
      <c r="CB336" s="2"/>
      <c r="CC336" s="2"/>
      <c r="CD336" s="2"/>
      <c r="CE336" s="2"/>
      <c r="CF336" s="2"/>
      <c r="CG336" s="2"/>
      <c r="CH336" s="2"/>
      <c r="CI336" s="2"/>
      <c r="CJ336" s="2"/>
      <c r="CK336" s="2"/>
      <c r="CL336" s="2"/>
      <c r="CM336" s="2"/>
      <c r="CN336" s="2"/>
      <c r="CO336" s="2"/>
      <c r="CP336" s="2"/>
      <c r="CQ336" s="2"/>
      <c r="CR336" s="2"/>
      <c r="CS336" s="2"/>
      <c r="CT336" s="2"/>
      <c r="CU336" s="2"/>
      <c r="CV336" s="2"/>
      <c r="CW336" s="2"/>
      <c r="CY336" s="2"/>
      <c r="CZ336" s="2"/>
      <c r="DA336" s="2"/>
      <c r="DB336" s="2"/>
      <c r="DC336" s="2"/>
      <c r="DD336" s="2"/>
      <c r="DE336" s="2"/>
      <c r="DF336" s="2"/>
      <c r="DG336" s="2"/>
      <c r="DH336" s="2"/>
      <c r="DI336" s="2"/>
      <c r="DJ336" s="2"/>
      <c r="DK336" s="2"/>
      <c r="DL336" s="2"/>
      <c r="DM336" s="2"/>
      <c r="DN336" s="2"/>
      <c r="DO336" s="2"/>
      <c r="DP336" s="2"/>
      <c r="DQ336" s="2"/>
      <c r="DR336" s="2"/>
      <c r="DS336" s="2"/>
      <c r="DT336" s="2"/>
      <c r="DU336" s="2"/>
      <c r="DV336" s="2"/>
      <c r="DW336" s="2"/>
    </row>
    <row r="337" spans="1:127" ht="13.5">
      <c r="A337" s="21"/>
      <c r="B337" s="21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  <c r="BY337" s="2"/>
      <c r="BZ337" s="2"/>
      <c r="CA337" s="2"/>
      <c r="CB337" s="2"/>
      <c r="CC337" s="2"/>
      <c r="CD337" s="2"/>
      <c r="CE337" s="2"/>
      <c r="CF337" s="2"/>
      <c r="CG337" s="2"/>
      <c r="CH337" s="2"/>
      <c r="CI337" s="2"/>
      <c r="CJ337" s="2"/>
      <c r="CK337" s="2"/>
      <c r="CL337" s="2"/>
      <c r="CM337" s="2"/>
      <c r="CN337" s="2"/>
      <c r="CO337" s="2"/>
      <c r="CP337" s="2"/>
      <c r="CQ337" s="2"/>
      <c r="CR337" s="2"/>
      <c r="CS337" s="2"/>
      <c r="CT337" s="2"/>
      <c r="CU337" s="2"/>
      <c r="CV337" s="2"/>
      <c r="CW337" s="2"/>
      <c r="CY337" s="2"/>
      <c r="CZ337" s="2"/>
      <c r="DA337" s="2"/>
      <c r="DB337" s="2"/>
      <c r="DC337" s="2"/>
      <c r="DD337" s="2"/>
      <c r="DE337" s="2"/>
      <c r="DF337" s="2"/>
      <c r="DG337" s="2"/>
      <c r="DH337" s="2"/>
      <c r="DI337" s="2"/>
      <c r="DJ337" s="2"/>
      <c r="DK337" s="2"/>
      <c r="DL337" s="2"/>
      <c r="DM337" s="2"/>
      <c r="DN337" s="2"/>
      <c r="DO337" s="2"/>
      <c r="DP337" s="2"/>
      <c r="DQ337" s="2"/>
      <c r="DR337" s="2"/>
      <c r="DS337" s="2"/>
      <c r="DT337" s="2"/>
      <c r="DU337" s="2"/>
      <c r="DV337" s="2"/>
      <c r="DW337" s="2"/>
    </row>
    <row r="338" spans="1:127" ht="13.5">
      <c r="A338" s="21"/>
      <c r="B338" s="21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  <c r="BY338" s="2"/>
      <c r="BZ338" s="2"/>
      <c r="CA338" s="2"/>
      <c r="CB338" s="2"/>
      <c r="CC338" s="2"/>
      <c r="CD338" s="2"/>
      <c r="CE338" s="2"/>
      <c r="CF338" s="2"/>
      <c r="CG338" s="2"/>
      <c r="CH338" s="2"/>
      <c r="CI338" s="2"/>
      <c r="CJ338" s="2"/>
      <c r="CK338" s="2"/>
      <c r="CL338" s="2"/>
      <c r="CM338" s="2"/>
      <c r="CN338" s="2"/>
      <c r="CO338" s="2"/>
      <c r="CP338" s="2"/>
      <c r="CQ338" s="2"/>
      <c r="CR338" s="2"/>
      <c r="CS338" s="2"/>
      <c r="CT338" s="2"/>
      <c r="CU338" s="2"/>
      <c r="CV338" s="2"/>
      <c r="CW338" s="2"/>
      <c r="CY338" s="2"/>
      <c r="CZ338" s="2"/>
      <c r="DA338" s="2"/>
      <c r="DB338" s="2"/>
      <c r="DC338" s="2"/>
      <c r="DD338" s="2"/>
      <c r="DE338" s="2"/>
      <c r="DF338" s="2"/>
      <c r="DG338" s="2"/>
      <c r="DH338" s="2"/>
      <c r="DI338" s="2"/>
      <c r="DJ338" s="2"/>
      <c r="DK338" s="2"/>
      <c r="DL338" s="2"/>
      <c r="DM338" s="2"/>
      <c r="DN338" s="2"/>
      <c r="DO338" s="2"/>
      <c r="DP338" s="2"/>
      <c r="DQ338" s="2"/>
      <c r="DR338" s="2"/>
      <c r="DS338" s="2"/>
      <c r="DT338" s="2"/>
      <c r="DU338" s="2"/>
      <c r="DV338" s="2"/>
      <c r="DW338" s="2"/>
    </row>
    <row r="339" spans="1:127" ht="13.5">
      <c r="A339" s="21"/>
      <c r="B339" s="21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  <c r="CA339" s="2"/>
      <c r="CB339" s="2"/>
      <c r="CC339" s="2"/>
      <c r="CD339" s="2"/>
      <c r="CE339" s="2"/>
      <c r="CF339" s="2"/>
      <c r="CG339" s="2"/>
      <c r="CH339" s="2"/>
      <c r="CI339" s="2"/>
      <c r="CJ339" s="2"/>
      <c r="CK339" s="2"/>
      <c r="CL339" s="2"/>
      <c r="CM339" s="2"/>
      <c r="CN339" s="2"/>
      <c r="CO339" s="2"/>
      <c r="CP339" s="2"/>
      <c r="CQ339" s="2"/>
      <c r="CR339" s="2"/>
      <c r="CS339" s="2"/>
      <c r="CT339" s="2"/>
      <c r="CU339" s="2"/>
      <c r="CV339" s="2"/>
      <c r="CW339" s="2"/>
      <c r="CY339" s="2"/>
      <c r="CZ339" s="2"/>
      <c r="DA339" s="2"/>
      <c r="DB339" s="2"/>
      <c r="DC339" s="2"/>
      <c r="DD339" s="2"/>
      <c r="DE339" s="2"/>
      <c r="DF339" s="2"/>
      <c r="DG339" s="2"/>
      <c r="DH339" s="2"/>
      <c r="DI339" s="2"/>
      <c r="DJ339" s="2"/>
      <c r="DK339" s="2"/>
      <c r="DL339" s="2"/>
      <c r="DM339" s="2"/>
      <c r="DN339" s="2"/>
      <c r="DO339" s="2"/>
      <c r="DP339" s="2"/>
      <c r="DQ339" s="2"/>
      <c r="DR339" s="2"/>
      <c r="DS339" s="2"/>
      <c r="DT339" s="2"/>
      <c r="DU339" s="2"/>
      <c r="DV339" s="2"/>
      <c r="DW339" s="2"/>
    </row>
    <row r="340" spans="1:127" ht="13.5">
      <c r="A340" s="21"/>
      <c r="B340" s="21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  <c r="CA340" s="2"/>
      <c r="CB340" s="2"/>
      <c r="CC340" s="2"/>
      <c r="CD340" s="2"/>
      <c r="CE340" s="2"/>
      <c r="CF340" s="2"/>
      <c r="CG340" s="2"/>
      <c r="CH340" s="2"/>
      <c r="CI340" s="2"/>
      <c r="CJ340" s="2"/>
      <c r="CK340" s="2"/>
      <c r="CL340" s="2"/>
      <c r="CM340" s="2"/>
      <c r="CN340" s="2"/>
      <c r="CO340" s="2"/>
      <c r="CP340" s="2"/>
      <c r="CQ340" s="2"/>
      <c r="CR340" s="2"/>
      <c r="CS340" s="2"/>
      <c r="CT340" s="2"/>
      <c r="CU340" s="2"/>
      <c r="CV340" s="2"/>
      <c r="CW340" s="2"/>
      <c r="CY340" s="2"/>
      <c r="CZ340" s="2"/>
      <c r="DA340" s="2"/>
      <c r="DB340" s="2"/>
      <c r="DC340" s="2"/>
      <c r="DD340" s="2"/>
      <c r="DE340" s="2"/>
      <c r="DF340" s="2"/>
      <c r="DG340" s="2"/>
      <c r="DH340" s="2"/>
      <c r="DI340" s="2"/>
      <c r="DJ340" s="2"/>
      <c r="DK340" s="2"/>
      <c r="DL340" s="2"/>
      <c r="DM340" s="2"/>
      <c r="DN340" s="2"/>
      <c r="DO340" s="2"/>
      <c r="DP340" s="2"/>
      <c r="DQ340" s="2"/>
      <c r="DR340" s="2"/>
      <c r="DS340" s="2"/>
      <c r="DT340" s="2"/>
      <c r="DU340" s="2"/>
      <c r="DV340" s="2"/>
      <c r="DW340" s="2"/>
    </row>
    <row r="341" spans="1:127" ht="13.5">
      <c r="A341" s="21"/>
      <c r="B341" s="21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  <c r="CA341" s="2"/>
      <c r="CB341" s="2"/>
      <c r="CC341" s="2"/>
      <c r="CD341" s="2"/>
      <c r="CE341" s="2"/>
      <c r="CF341" s="2"/>
      <c r="CG341" s="2"/>
      <c r="CH341" s="2"/>
      <c r="CI341" s="2"/>
      <c r="CJ341" s="2"/>
      <c r="CK341" s="2"/>
      <c r="CL341" s="2"/>
      <c r="CM341" s="2"/>
      <c r="CN341" s="2"/>
      <c r="CO341" s="2"/>
      <c r="CP341" s="2"/>
      <c r="CQ341" s="2"/>
      <c r="CR341" s="2"/>
      <c r="CS341" s="2"/>
      <c r="CT341" s="2"/>
      <c r="CU341" s="2"/>
      <c r="CV341" s="2"/>
      <c r="CW341" s="2"/>
      <c r="CY341" s="2"/>
      <c r="CZ341" s="2"/>
      <c r="DA341" s="2"/>
      <c r="DB341" s="2"/>
      <c r="DC341" s="2"/>
      <c r="DD341" s="2"/>
      <c r="DE341" s="2"/>
      <c r="DF341" s="2"/>
      <c r="DG341" s="2"/>
      <c r="DH341" s="2"/>
      <c r="DI341" s="2"/>
      <c r="DJ341" s="2"/>
      <c r="DK341" s="2"/>
      <c r="DL341" s="2"/>
      <c r="DM341" s="2"/>
      <c r="DN341" s="2"/>
      <c r="DO341" s="2"/>
      <c r="DP341" s="2"/>
      <c r="DQ341" s="2"/>
      <c r="DR341" s="2"/>
      <c r="DS341" s="2"/>
      <c r="DT341" s="2"/>
      <c r="DU341" s="2"/>
      <c r="DV341" s="2"/>
      <c r="DW341" s="2"/>
    </row>
    <row r="342" spans="1:127" ht="13.5">
      <c r="A342" s="21"/>
      <c r="B342" s="21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  <c r="CA342" s="2"/>
      <c r="CB342" s="2"/>
      <c r="CC342" s="2"/>
      <c r="CD342" s="2"/>
      <c r="CE342" s="2"/>
      <c r="CF342" s="2"/>
      <c r="CG342" s="2"/>
      <c r="CH342" s="2"/>
      <c r="CI342" s="2"/>
      <c r="CJ342" s="2"/>
      <c r="CK342" s="2"/>
      <c r="CL342" s="2"/>
      <c r="CM342" s="2"/>
      <c r="CN342" s="2"/>
      <c r="CO342" s="2"/>
      <c r="CP342" s="2"/>
      <c r="CQ342" s="2"/>
      <c r="CR342" s="2"/>
      <c r="CS342" s="2"/>
      <c r="CT342" s="2"/>
      <c r="CU342" s="2"/>
      <c r="CV342" s="2"/>
      <c r="CW342" s="2"/>
      <c r="CY342" s="2"/>
      <c r="CZ342" s="2"/>
      <c r="DA342" s="2"/>
      <c r="DB342" s="2"/>
      <c r="DC342" s="2"/>
      <c r="DD342" s="2"/>
      <c r="DE342" s="2"/>
      <c r="DF342" s="2"/>
      <c r="DG342" s="2"/>
      <c r="DH342" s="2"/>
      <c r="DI342" s="2"/>
      <c r="DJ342" s="2"/>
      <c r="DK342" s="2"/>
      <c r="DL342" s="2"/>
      <c r="DM342" s="2"/>
      <c r="DN342" s="2"/>
      <c r="DO342" s="2"/>
      <c r="DP342" s="2"/>
      <c r="DQ342" s="2"/>
      <c r="DR342" s="2"/>
      <c r="DS342" s="2"/>
      <c r="DT342" s="2"/>
      <c r="DU342" s="2"/>
      <c r="DV342" s="2"/>
      <c r="DW342" s="2"/>
    </row>
    <row r="343" spans="1:127" ht="13.5">
      <c r="A343" s="21"/>
      <c r="B343" s="21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  <c r="CA343" s="2"/>
      <c r="CB343" s="2"/>
      <c r="CC343" s="2"/>
      <c r="CD343" s="2"/>
      <c r="CE343" s="2"/>
      <c r="CF343" s="2"/>
      <c r="CG343" s="2"/>
      <c r="CH343" s="2"/>
      <c r="CI343" s="2"/>
      <c r="CJ343" s="2"/>
      <c r="CK343" s="2"/>
      <c r="CL343" s="2"/>
      <c r="CM343" s="2"/>
      <c r="CN343" s="2"/>
      <c r="CO343" s="2"/>
      <c r="CP343" s="2"/>
      <c r="CQ343" s="2"/>
      <c r="CR343" s="2"/>
      <c r="CS343" s="2"/>
      <c r="CT343" s="2"/>
      <c r="CU343" s="2"/>
      <c r="CV343" s="2"/>
      <c r="CW343" s="2"/>
      <c r="CY343" s="2"/>
      <c r="CZ343" s="2"/>
      <c r="DA343" s="2"/>
      <c r="DB343" s="2"/>
      <c r="DC343" s="2"/>
      <c r="DD343" s="2"/>
      <c r="DE343" s="2"/>
      <c r="DF343" s="2"/>
      <c r="DG343" s="2"/>
      <c r="DH343" s="2"/>
      <c r="DI343" s="2"/>
      <c r="DJ343" s="2"/>
      <c r="DK343" s="2"/>
      <c r="DL343" s="2"/>
      <c r="DM343" s="2"/>
      <c r="DN343" s="2"/>
      <c r="DO343" s="2"/>
      <c r="DP343" s="2"/>
      <c r="DQ343" s="2"/>
      <c r="DR343" s="2"/>
      <c r="DS343" s="2"/>
      <c r="DT343" s="2"/>
      <c r="DU343" s="2"/>
      <c r="DV343" s="2"/>
      <c r="DW343" s="2"/>
    </row>
    <row r="344" spans="1:127" ht="13.5">
      <c r="A344" s="21"/>
      <c r="B344" s="21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  <c r="CA344" s="2"/>
      <c r="CB344" s="2"/>
      <c r="CC344" s="2"/>
      <c r="CD344" s="2"/>
      <c r="CE344" s="2"/>
      <c r="CF344" s="2"/>
      <c r="CG344" s="2"/>
      <c r="CH344" s="2"/>
      <c r="CI344" s="2"/>
      <c r="CJ344" s="2"/>
      <c r="CK344" s="2"/>
      <c r="CL344" s="2"/>
      <c r="CM344" s="2"/>
      <c r="CN344" s="2"/>
      <c r="CO344" s="2"/>
      <c r="CP344" s="2"/>
      <c r="CQ344" s="2"/>
      <c r="CR344" s="2"/>
      <c r="CS344" s="2"/>
      <c r="CT344" s="2"/>
      <c r="CU344" s="2"/>
      <c r="CV344" s="2"/>
      <c r="CW344" s="2"/>
      <c r="CY344" s="2"/>
      <c r="CZ344" s="2"/>
      <c r="DA344" s="2"/>
      <c r="DB344" s="2"/>
      <c r="DC344" s="2"/>
      <c r="DD344" s="2"/>
      <c r="DE344" s="2"/>
      <c r="DF344" s="2"/>
      <c r="DG344" s="2"/>
      <c r="DH344" s="2"/>
      <c r="DI344" s="2"/>
      <c r="DJ344" s="2"/>
      <c r="DK344" s="2"/>
      <c r="DL344" s="2"/>
      <c r="DM344" s="2"/>
      <c r="DN344" s="2"/>
      <c r="DO344" s="2"/>
      <c r="DP344" s="2"/>
      <c r="DQ344" s="2"/>
      <c r="DR344" s="2"/>
      <c r="DS344" s="2"/>
      <c r="DT344" s="2"/>
      <c r="DU344" s="2"/>
      <c r="DV344" s="2"/>
      <c r="DW344" s="2"/>
    </row>
    <row r="345" spans="1:127" ht="13.5">
      <c r="A345" s="21"/>
      <c r="B345" s="21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  <c r="CA345" s="2"/>
      <c r="CB345" s="2"/>
      <c r="CC345" s="2"/>
      <c r="CD345" s="2"/>
      <c r="CE345" s="2"/>
      <c r="CF345" s="2"/>
      <c r="CG345" s="2"/>
      <c r="CH345" s="2"/>
      <c r="CI345" s="2"/>
      <c r="CJ345" s="2"/>
      <c r="CK345" s="2"/>
      <c r="CL345" s="2"/>
      <c r="CM345" s="2"/>
      <c r="CN345" s="2"/>
      <c r="CO345" s="2"/>
      <c r="CP345" s="2"/>
      <c r="CQ345" s="2"/>
      <c r="CR345" s="2"/>
      <c r="CS345" s="2"/>
      <c r="CT345" s="2"/>
      <c r="CU345" s="2"/>
      <c r="CV345" s="2"/>
      <c r="CW345" s="2"/>
      <c r="CY345" s="2"/>
      <c r="CZ345" s="2"/>
      <c r="DA345" s="2"/>
      <c r="DB345" s="2"/>
      <c r="DC345" s="2"/>
      <c r="DD345" s="2"/>
      <c r="DE345" s="2"/>
      <c r="DF345" s="2"/>
      <c r="DG345" s="2"/>
      <c r="DH345" s="2"/>
      <c r="DI345" s="2"/>
      <c r="DJ345" s="2"/>
      <c r="DK345" s="2"/>
      <c r="DL345" s="2"/>
      <c r="DM345" s="2"/>
      <c r="DN345" s="2"/>
      <c r="DO345" s="2"/>
      <c r="DP345" s="2"/>
      <c r="DQ345" s="2"/>
      <c r="DR345" s="2"/>
      <c r="DS345" s="2"/>
      <c r="DT345" s="2"/>
      <c r="DU345" s="2"/>
      <c r="DV345" s="2"/>
      <c r="DW345" s="2"/>
    </row>
    <row r="346" spans="1:127" ht="13.5">
      <c r="A346" s="21"/>
      <c r="B346" s="21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  <c r="CA346" s="2"/>
      <c r="CB346" s="2"/>
      <c r="CC346" s="2"/>
      <c r="CD346" s="2"/>
      <c r="CE346" s="2"/>
      <c r="CF346" s="2"/>
      <c r="CG346" s="2"/>
      <c r="CH346" s="2"/>
      <c r="CI346" s="2"/>
      <c r="CJ346" s="2"/>
      <c r="CK346" s="2"/>
      <c r="CL346" s="2"/>
      <c r="CM346" s="2"/>
      <c r="CN346" s="2"/>
      <c r="CO346" s="2"/>
      <c r="CP346" s="2"/>
      <c r="CQ346" s="2"/>
      <c r="CR346" s="2"/>
      <c r="CS346" s="2"/>
      <c r="CT346" s="2"/>
      <c r="CU346" s="2"/>
      <c r="CV346" s="2"/>
      <c r="CW346" s="2"/>
      <c r="CY346" s="2"/>
      <c r="CZ346" s="2"/>
      <c r="DA346" s="2"/>
      <c r="DB346" s="2"/>
      <c r="DC346" s="2"/>
      <c r="DD346" s="2"/>
      <c r="DE346" s="2"/>
      <c r="DF346" s="2"/>
      <c r="DG346" s="2"/>
      <c r="DH346" s="2"/>
      <c r="DI346" s="2"/>
      <c r="DJ346" s="2"/>
      <c r="DK346" s="2"/>
      <c r="DL346" s="2"/>
      <c r="DM346" s="2"/>
      <c r="DN346" s="2"/>
      <c r="DO346" s="2"/>
      <c r="DP346" s="2"/>
      <c r="DQ346" s="2"/>
      <c r="DR346" s="2"/>
      <c r="DS346" s="2"/>
      <c r="DT346" s="2"/>
      <c r="DU346" s="2"/>
      <c r="DV346" s="2"/>
      <c r="DW346" s="2"/>
    </row>
    <row r="347" spans="1:127" ht="13.5">
      <c r="A347" s="21"/>
      <c r="B347" s="21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  <c r="CA347" s="2"/>
      <c r="CB347" s="2"/>
      <c r="CC347" s="2"/>
      <c r="CD347" s="2"/>
      <c r="CE347" s="2"/>
      <c r="CF347" s="2"/>
      <c r="CG347" s="2"/>
      <c r="CH347" s="2"/>
      <c r="CI347" s="2"/>
      <c r="CJ347" s="2"/>
      <c r="CK347" s="2"/>
      <c r="CL347" s="2"/>
      <c r="CM347" s="2"/>
      <c r="CN347" s="2"/>
      <c r="CO347" s="2"/>
      <c r="CP347" s="2"/>
      <c r="CQ347" s="2"/>
      <c r="CR347" s="2"/>
      <c r="CS347" s="2"/>
      <c r="CT347" s="2"/>
      <c r="CU347" s="2"/>
      <c r="CV347" s="2"/>
      <c r="CW347" s="2"/>
      <c r="CY347" s="2"/>
      <c r="CZ347" s="2"/>
      <c r="DA347" s="2"/>
      <c r="DB347" s="2"/>
      <c r="DC347" s="2"/>
      <c r="DD347" s="2"/>
      <c r="DE347" s="2"/>
      <c r="DF347" s="2"/>
      <c r="DG347" s="2"/>
      <c r="DH347" s="2"/>
      <c r="DI347" s="2"/>
      <c r="DJ347" s="2"/>
      <c r="DK347" s="2"/>
      <c r="DL347" s="2"/>
      <c r="DM347" s="2"/>
      <c r="DN347" s="2"/>
      <c r="DO347" s="2"/>
      <c r="DP347" s="2"/>
      <c r="DQ347" s="2"/>
      <c r="DR347" s="2"/>
      <c r="DS347" s="2"/>
      <c r="DT347" s="2"/>
      <c r="DU347" s="2"/>
      <c r="DV347" s="2"/>
      <c r="DW347" s="2"/>
    </row>
    <row r="348" spans="1:127" ht="13.5">
      <c r="A348" s="21"/>
      <c r="B348" s="21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  <c r="CA348" s="2"/>
      <c r="CB348" s="2"/>
      <c r="CC348" s="2"/>
      <c r="CD348" s="2"/>
      <c r="CE348" s="2"/>
      <c r="CF348" s="2"/>
      <c r="CG348" s="2"/>
      <c r="CH348" s="2"/>
      <c r="CI348" s="2"/>
      <c r="CJ348" s="2"/>
      <c r="CK348" s="2"/>
      <c r="CL348" s="2"/>
      <c r="CM348" s="2"/>
      <c r="CN348" s="2"/>
      <c r="CO348" s="2"/>
      <c r="CP348" s="2"/>
      <c r="CQ348" s="2"/>
      <c r="CR348" s="2"/>
      <c r="CS348" s="2"/>
      <c r="CT348" s="2"/>
      <c r="CU348" s="2"/>
      <c r="CV348" s="2"/>
      <c r="CW348" s="2"/>
      <c r="CY348" s="2"/>
      <c r="CZ348" s="2"/>
      <c r="DA348" s="2"/>
      <c r="DB348" s="2"/>
      <c r="DC348" s="2"/>
      <c r="DD348" s="2"/>
      <c r="DE348" s="2"/>
      <c r="DF348" s="2"/>
      <c r="DG348" s="2"/>
      <c r="DH348" s="2"/>
      <c r="DI348" s="2"/>
      <c r="DJ348" s="2"/>
      <c r="DK348" s="2"/>
      <c r="DL348" s="2"/>
      <c r="DM348" s="2"/>
      <c r="DN348" s="2"/>
      <c r="DO348" s="2"/>
      <c r="DP348" s="2"/>
      <c r="DQ348" s="2"/>
      <c r="DR348" s="2"/>
      <c r="DS348" s="2"/>
      <c r="DT348" s="2"/>
      <c r="DU348" s="2"/>
      <c r="DV348" s="2"/>
      <c r="DW348" s="2"/>
    </row>
    <row r="349" spans="1:127" ht="13.5">
      <c r="A349" s="21"/>
      <c r="B349" s="21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  <c r="CA349" s="2"/>
      <c r="CB349" s="2"/>
      <c r="CC349" s="2"/>
      <c r="CD349" s="2"/>
      <c r="CE349" s="2"/>
      <c r="CF349" s="2"/>
      <c r="CG349" s="2"/>
      <c r="CH349" s="2"/>
      <c r="CI349" s="2"/>
      <c r="CJ349" s="2"/>
      <c r="CK349" s="2"/>
      <c r="CL349" s="2"/>
      <c r="CM349" s="2"/>
      <c r="CN349" s="2"/>
      <c r="CO349" s="2"/>
      <c r="CP349" s="2"/>
      <c r="CQ349" s="2"/>
      <c r="CR349" s="2"/>
      <c r="CS349" s="2"/>
      <c r="CT349" s="2"/>
      <c r="CU349" s="2"/>
      <c r="CV349" s="2"/>
      <c r="CW349" s="2"/>
      <c r="CY349" s="2"/>
      <c r="CZ349" s="2"/>
      <c r="DA349" s="2"/>
      <c r="DB349" s="2"/>
      <c r="DC349" s="2"/>
      <c r="DD349" s="2"/>
      <c r="DE349" s="2"/>
      <c r="DF349" s="2"/>
      <c r="DG349" s="2"/>
      <c r="DH349" s="2"/>
      <c r="DI349" s="2"/>
      <c r="DJ349" s="2"/>
      <c r="DK349" s="2"/>
      <c r="DL349" s="2"/>
      <c r="DM349" s="2"/>
      <c r="DN349" s="2"/>
      <c r="DO349" s="2"/>
      <c r="DP349" s="2"/>
      <c r="DQ349" s="2"/>
      <c r="DR349" s="2"/>
      <c r="DS349" s="2"/>
      <c r="DT349" s="2"/>
      <c r="DU349" s="2"/>
      <c r="DV349" s="2"/>
      <c r="DW349" s="2"/>
    </row>
    <row r="350" spans="1:127" ht="13.5">
      <c r="A350" s="21"/>
      <c r="B350" s="21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  <c r="BZ350" s="2"/>
      <c r="CA350" s="2"/>
      <c r="CB350" s="2"/>
      <c r="CC350" s="2"/>
      <c r="CD350" s="2"/>
      <c r="CE350" s="2"/>
      <c r="CF350" s="2"/>
      <c r="CG350" s="2"/>
      <c r="CH350" s="2"/>
      <c r="CI350" s="2"/>
      <c r="CJ350" s="2"/>
      <c r="CK350" s="2"/>
      <c r="CL350" s="2"/>
      <c r="CM350" s="2"/>
      <c r="CN350" s="2"/>
      <c r="CO350" s="2"/>
      <c r="CP350" s="2"/>
      <c r="CQ350" s="2"/>
      <c r="CR350" s="2"/>
      <c r="CS350" s="2"/>
      <c r="CT350" s="2"/>
      <c r="CU350" s="2"/>
      <c r="CV350" s="2"/>
      <c r="CW350" s="2"/>
      <c r="CY350" s="2"/>
      <c r="CZ350" s="2"/>
      <c r="DA350" s="2"/>
      <c r="DB350" s="2"/>
      <c r="DC350" s="2"/>
      <c r="DD350" s="2"/>
      <c r="DE350" s="2"/>
      <c r="DF350" s="2"/>
      <c r="DG350" s="2"/>
      <c r="DH350" s="2"/>
      <c r="DI350" s="2"/>
      <c r="DJ350" s="2"/>
      <c r="DK350" s="2"/>
      <c r="DL350" s="2"/>
      <c r="DM350" s="2"/>
      <c r="DN350" s="2"/>
      <c r="DO350" s="2"/>
      <c r="DP350" s="2"/>
      <c r="DQ350" s="2"/>
      <c r="DR350" s="2"/>
      <c r="DS350" s="2"/>
      <c r="DT350" s="2"/>
      <c r="DU350" s="2"/>
      <c r="DV350" s="2"/>
      <c r="DW350" s="2"/>
    </row>
    <row r="351" spans="1:127" ht="13.5">
      <c r="A351" s="21"/>
      <c r="B351" s="21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  <c r="CA351" s="2"/>
      <c r="CB351" s="2"/>
      <c r="CC351" s="2"/>
      <c r="CD351" s="2"/>
      <c r="CE351" s="2"/>
      <c r="CF351" s="2"/>
      <c r="CG351" s="2"/>
      <c r="CH351" s="2"/>
      <c r="CI351" s="2"/>
      <c r="CJ351" s="2"/>
      <c r="CK351" s="2"/>
      <c r="CL351" s="2"/>
      <c r="CM351" s="2"/>
      <c r="CN351" s="2"/>
      <c r="CO351" s="2"/>
      <c r="CP351" s="2"/>
      <c r="CQ351" s="2"/>
      <c r="CR351" s="2"/>
      <c r="CS351" s="2"/>
      <c r="CT351" s="2"/>
      <c r="CU351" s="2"/>
      <c r="CV351" s="2"/>
      <c r="CW351" s="2"/>
      <c r="CY351" s="2"/>
      <c r="CZ351" s="2"/>
      <c r="DA351" s="2"/>
      <c r="DB351" s="2"/>
      <c r="DC351" s="2"/>
      <c r="DD351" s="2"/>
      <c r="DE351" s="2"/>
      <c r="DF351" s="2"/>
      <c r="DG351" s="2"/>
      <c r="DH351" s="2"/>
      <c r="DI351" s="2"/>
      <c r="DJ351" s="2"/>
      <c r="DK351" s="2"/>
      <c r="DL351" s="2"/>
      <c r="DM351" s="2"/>
      <c r="DN351" s="2"/>
      <c r="DO351" s="2"/>
      <c r="DP351" s="2"/>
      <c r="DQ351" s="2"/>
      <c r="DR351" s="2"/>
      <c r="DS351" s="2"/>
      <c r="DT351" s="2"/>
      <c r="DU351" s="2"/>
      <c r="DV351" s="2"/>
      <c r="DW351" s="2"/>
    </row>
    <row r="352" spans="1:127" ht="13.5">
      <c r="A352" s="21"/>
      <c r="B352" s="21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  <c r="CA352" s="2"/>
      <c r="CB352" s="2"/>
      <c r="CC352" s="2"/>
      <c r="CD352" s="2"/>
      <c r="CE352" s="2"/>
      <c r="CF352" s="2"/>
      <c r="CG352" s="2"/>
      <c r="CH352" s="2"/>
      <c r="CI352" s="2"/>
      <c r="CJ352" s="2"/>
      <c r="CK352" s="2"/>
      <c r="CL352" s="2"/>
      <c r="CM352" s="2"/>
      <c r="CN352" s="2"/>
      <c r="CO352" s="2"/>
      <c r="CP352" s="2"/>
      <c r="CQ352" s="2"/>
      <c r="CR352" s="2"/>
      <c r="CS352" s="2"/>
      <c r="CT352" s="2"/>
      <c r="CU352" s="2"/>
      <c r="CV352" s="2"/>
      <c r="CW352" s="2"/>
      <c r="CY352" s="2"/>
      <c r="CZ352" s="2"/>
      <c r="DA352" s="2"/>
      <c r="DB352" s="2"/>
      <c r="DC352" s="2"/>
      <c r="DD352" s="2"/>
      <c r="DE352" s="2"/>
      <c r="DF352" s="2"/>
      <c r="DG352" s="2"/>
      <c r="DH352" s="2"/>
      <c r="DI352" s="2"/>
      <c r="DJ352" s="2"/>
      <c r="DK352" s="2"/>
      <c r="DL352" s="2"/>
      <c r="DM352" s="2"/>
      <c r="DN352" s="2"/>
      <c r="DO352" s="2"/>
      <c r="DP352" s="2"/>
      <c r="DQ352" s="2"/>
      <c r="DR352" s="2"/>
      <c r="DS352" s="2"/>
      <c r="DT352" s="2"/>
      <c r="DU352" s="2"/>
      <c r="DV352" s="2"/>
      <c r="DW352" s="2"/>
    </row>
    <row r="353" spans="1:127" ht="13.5">
      <c r="A353" s="21"/>
      <c r="B353" s="21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  <c r="CA353" s="2"/>
      <c r="CB353" s="2"/>
      <c r="CC353" s="2"/>
      <c r="CD353" s="2"/>
      <c r="CE353" s="2"/>
      <c r="CF353" s="2"/>
      <c r="CG353" s="2"/>
      <c r="CH353" s="2"/>
      <c r="CI353" s="2"/>
      <c r="CJ353" s="2"/>
      <c r="CK353" s="2"/>
      <c r="CL353" s="2"/>
      <c r="CM353" s="2"/>
      <c r="CN353" s="2"/>
      <c r="CO353" s="2"/>
      <c r="CP353" s="2"/>
      <c r="CQ353" s="2"/>
      <c r="CR353" s="2"/>
      <c r="CS353" s="2"/>
      <c r="CT353" s="2"/>
      <c r="CU353" s="2"/>
      <c r="CV353" s="2"/>
      <c r="CW353" s="2"/>
      <c r="CY353" s="2"/>
      <c r="CZ353" s="2"/>
      <c r="DA353" s="2"/>
      <c r="DB353" s="2"/>
      <c r="DC353" s="2"/>
      <c r="DD353" s="2"/>
      <c r="DE353" s="2"/>
      <c r="DF353" s="2"/>
      <c r="DG353" s="2"/>
      <c r="DH353" s="2"/>
      <c r="DI353" s="2"/>
      <c r="DJ353" s="2"/>
      <c r="DK353" s="2"/>
      <c r="DL353" s="2"/>
      <c r="DM353" s="2"/>
      <c r="DN353" s="2"/>
      <c r="DO353" s="2"/>
      <c r="DP353" s="2"/>
      <c r="DQ353" s="2"/>
      <c r="DR353" s="2"/>
      <c r="DS353" s="2"/>
      <c r="DT353" s="2"/>
      <c r="DU353" s="2"/>
      <c r="DV353" s="2"/>
      <c r="DW353" s="2"/>
    </row>
    <row r="354" spans="1:127" ht="13.5">
      <c r="A354" s="21"/>
      <c r="B354" s="21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  <c r="CA354" s="2"/>
      <c r="CB354" s="2"/>
      <c r="CC354" s="2"/>
      <c r="CD354" s="2"/>
      <c r="CE354" s="2"/>
      <c r="CF354" s="2"/>
      <c r="CG354" s="2"/>
      <c r="CH354" s="2"/>
      <c r="CI354" s="2"/>
      <c r="CJ354" s="2"/>
      <c r="CK354" s="2"/>
      <c r="CL354" s="2"/>
      <c r="CM354" s="2"/>
      <c r="CN354" s="2"/>
      <c r="CO354" s="2"/>
      <c r="CP354" s="2"/>
      <c r="CQ354" s="2"/>
      <c r="CR354" s="2"/>
      <c r="CS354" s="2"/>
      <c r="CT354" s="2"/>
      <c r="CU354" s="2"/>
      <c r="CV354" s="2"/>
      <c r="CW354" s="2"/>
      <c r="CY354" s="2"/>
      <c r="CZ354" s="2"/>
      <c r="DA354" s="2"/>
      <c r="DB354" s="2"/>
      <c r="DC354" s="2"/>
      <c r="DD354" s="2"/>
      <c r="DE354" s="2"/>
      <c r="DF354" s="2"/>
      <c r="DG354" s="2"/>
      <c r="DH354" s="2"/>
      <c r="DI354" s="2"/>
      <c r="DJ354" s="2"/>
      <c r="DK354" s="2"/>
      <c r="DL354" s="2"/>
      <c r="DM354" s="2"/>
      <c r="DN354" s="2"/>
      <c r="DO354" s="2"/>
      <c r="DP354" s="2"/>
      <c r="DQ354" s="2"/>
      <c r="DR354" s="2"/>
      <c r="DS354" s="2"/>
      <c r="DT354" s="2"/>
      <c r="DU354" s="2"/>
      <c r="DV354" s="2"/>
      <c r="DW354" s="2"/>
    </row>
    <row r="355" spans="1:127" ht="13.5">
      <c r="A355" s="21"/>
      <c r="B355" s="21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  <c r="CA355" s="2"/>
      <c r="CB355" s="2"/>
      <c r="CC355" s="2"/>
      <c r="CD355" s="2"/>
      <c r="CE355" s="2"/>
      <c r="CF355" s="2"/>
      <c r="CG355" s="2"/>
      <c r="CH355" s="2"/>
      <c r="CI355" s="2"/>
      <c r="CJ355" s="2"/>
      <c r="CK355" s="2"/>
      <c r="CL355" s="2"/>
      <c r="CM355" s="2"/>
      <c r="CN355" s="2"/>
      <c r="CO355" s="2"/>
      <c r="CP355" s="2"/>
      <c r="CQ355" s="2"/>
      <c r="CR355" s="2"/>
      <c r="CS355" s="2"/>
      <c r="CT355" s="2"/>
      <c r="CU355" s="2"/>
      <c r="CV355" s="2"/>
      <c r="CW355" s="2"/>
      <c r="CY355" s="2"/>
      <c r="CZ355" s="2"/>
      <c r="DA355" s="2"/>
      <c r="DB355" s="2"/>
      <c r="DC355" s="2"/>
      <c r="DD355" s="2"/>
      <c r="DE355" s="2"/>
      <c r="DF355" s="2"/>
      <c r="DG355" s="2"/>
      <c r="DH355" s="2"/>
      <c r="DI355" s="2"/>
      <c r="DJ355" s="2"/>
      <c r="DK355" s="2"/>
      <c r="DL355" s="2"/>
      <c r="DM355" s="2"/>
      <c r="DN355" s="2"/>
      <c r="DO355" s="2"/>
      <c r="DP355" s="2"/>
      <c r="DQ355" s="2"/>
      <c r="DR355" s="2"/>
      <c r="DS355" s="2"/>
      <c r="DT355" s="2"/>
      <c r="DU355" s="2"/>
      <c r="DV355" s="2"/>
      <c r="DW355" s="2"/>
    </row>
    <row r="356" spans="1:127" ht="13.5">
      <c r="A356" s="21"/>
      <c r="B356" s="21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  <c r="CA356" s="2"/>
      <c r="CB356" s="2"/>
      <c r="CC356" s="2"/>
      <c r="CD356" s="2"/>
      <c r="CE356" s="2"/>
      <c r="CF356" s="2"/>
      <c r="CG356" s="2"/>
      <c r="CH356" s="2"/>
      <c r="CI356" s="2"/>
      <c r="CJ356" s="2"/>
      <c r="CK356" s="2"/>
      <c r="CL356" s="2"/>
      <c r="CM356" s="2"/>
      <c r="CN356" s="2"/>
      <c r="CO356" s="2"/>
      <c r="CP356" s="2"/>
      <c r="CQ356" s="2"/>
      <c r="CR356" s="2"/>
      <c r="CS356" s="2"/>
      <c r="CT356" s="2"/>
      <c r="CU356" s="2"/>
      <c r="CV356" s="2"/>
      <c r="CW356" s="2"/>
      <c r="CY356" s="2"/>
      <c r="CZ356" s="2"/>
      <c r="DA356" s="2"/>
      <c r="DB356" s="2"/>
      <c r="DC356" s="2"/>
      <c r="DD356" s="2"/>
      <c r="DE356" s="2"/>
      <c r="DF356" s="2"/>
      <c r="DG356" s="2"/>
      <c r="DH356" s="2"/>
      <c r="DI356" s="2"/>
      <c r="DJ356" s="2"/>
      <c r="DK356" s="2"/>
      <c r="DL356" s="2"/>
      <c r="DM356" s="2"/>
      <c r="DN356" s="2"/>
      <c r="DO356" s="2"/>
      <c r="DP356" s="2"/>
      <c r="DQ356" s="2"/>
      <c r="DR356" s="2"/>
      <c r="DS356" s="2"/>
      <c r="DT356" s="2"/>
      <c r="DU356" s="2"/>
      <c r="DV356" s="2"/>
      <c r="DW356" s="2"/>
    </row>
    <row r="357" spans="1:127" ht="13.5">
      <c r="A357" s="21"/>
      <c r="B357" s="21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  <c r="BZ357" s="2"/>
      <c r="CA357" s="2"/>
      <c r="CB357" s="2"/>
      <c r="CC357" s="2"/>
      <c r="CD357" s="2"/>
      <c r="CE357" s="2"/>
      <c r="CF357" s="2"/>
      <c r="CG357" s="2"/>
      <c r="CH357" s="2"/>
      <c r="CI357" s="2"/>
      <c r="CJ357" s="2"/>
      <c r="CK357" s="2"/>
      <c r="CL357" s="2"/>
      <c r="CM357" s="2"/>
      <c r="CN357" s="2"/>
      <c r="CO357" s="2"/>
      <c r="CP357" s="2"/>
      <c r="CQ357" s="2"/>
      <c r="CR357" s="2"/>
      <c r="CS357" s="2"/>
      <c r="CT357" s="2"/>
      <c r="CU357" s="2"/>
      <c r="CV357" s="2"/>
      <c r="CW357" s="2"/>
      <c r="CY357" s="2"/>
      <c r="CZ357" s="2"/>
      <c r="DA357" s="2"/>
      <c r="DB357" s="2"/>
      <c r="DC357" s="2"/>
      <c r="DD357" s="2"/>
      <c r="DE357" s="2"/>
      <c r="DF357" s="2"/>
      <c r="DG357" s="2"/>
      <c r="DH357" s="2"/>
      <c r="DI357" s="2"/>
      <c r="DJ357" s="2"/>
      <c r="DK357" s="2"/>
      <c r="DL357" s="2"/>
      <c r="DM357" s="2"/>
      <c r="DN357" s="2"/>
      <c r="DO357" s="2"/>
      <c r="DP357" s="2"/>
      <c r="DQ357" s="2"/>
      <c r="DR357" s="2"/>
      <c r="DS357" s="2"/>
      <c r="DT357" s="2"/>
      <c r="DU357" s="2"/>
      <c r="DV357" s="2"/>
      <c r="DW357" s="2"/>
    </row>
    <row r="358" spans="1:127" ht="13.5">
      <c r="A358" s="21"/>
      <c r="B358" s="21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  <c r="CA358" s="2"/>
      <c r="CB358" s="2"/>
      <c r="CC358" s="2"/>
      <c r="CD358" s="2"/>
      <c r="CE358" s="2"/>
      <c r="CF358" s="2"/>
      <c r="CG358" s="2"/>
      <c r="CH358" s="2"/>
      <c r="CI358" s="2"/>
      <c r="CJ358" s="2"/>
      <c r="CK358" s="2"/>
      <c r="CL358" s="2"/>
      <c r="CM358" s="2"/>
      <c r="CN358" s="2"/>
      <c r="CO358" s="2"/>
      <c r="CP358" s="2"/>
      <c r="CQ358" s="2"/>
      <c r="CR358" s="2"/>
      <c r="CS358" s="2"/>
      <c r="CT358" s="2"/>
      <c r="CU358" s="2"/>
      <c r="CV358" s="2"/>
      <c r="CW358" s="2"/>
      <c r="CY358" s="2"/>
      <c r="CZ358" s="2"/>
      <c r="DA358" s="2"/>
      <c r="DB358" s="2"/>
      <c r="DC358" s="2"/>
      <c r="DD358" s="2"/>
      <c r="DE358" s="2"/>
      <c r="DF358" s="2"/>
      <c r="DG358" s="2"/>
      <c r="DH358" s="2"/>
      <c r="DI358" s="2"/>
      <c r="DJ358" s="2"/>
      <c r="DK358" s="2"/>
      <c r="DL358" s="2"/>
      <c r="DM358" s="2"/>
      <c r="DN358" s="2"/>
      <c r="DO358" s="2"/>
      <c r="DP358" s="2"/>
      <c r="DQ358" s="2"/>
      <c r="DR358" s="2"/>
      <c r="DS358" s="2"/>
      <c r="DT358" s="2"/>
      <c r="DU358" s="2"/>
      <c r="DV358" s="2"/>
      <c r="DW358" s="2"/>
    </row>
    <row r="359" spans="1:127" ht="13.5">
      <c r="A359" s="21"/>
      <c r="B359" s="21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  <c r="CA359" s="2"/>
      <c r="CB359" s="2"/>
      <c r="CC359" s="2"/>
      <c r="CD359" s="2"/>
      <c r="CE359" s="2"/>
      <c r="CF359" s="2"/>
      <c r="CG359" s="2"/>
      <c r="CH359" s="2"/>
      <c r="CI359" s="2"/>
      <c r="CJ359" s="2"/>
      <c r="CK359" s="2"/>
      <c r="CL359" s="2"/>
      <c r="CM359" s="2"/>
      <c r="CN359" s="2"/>
      <c r="CO359" s="2"/>
      <c r="CP359" s="2"/>
      <c r="CQ359" s="2"/>
      <c r="CR359" s="2"/>
      <c r="CS359" s="2"/>
      <c r="CT359" s="2"/>
      <c r="CU359" s="2"/>
      <c r="CV359" s="2"/>
      <c r="CW359" s="2"/>
      <c r="CY359" s="2"/>
      <c r="CZ359" s="2"/>
      <c r="DA359" s="2"/>
      <c r="DB359" s="2"/>
      <c r="DC359" s="2"/>
      <c r="DD359" s="2"/>
      <c r="DE359" s="2"/>
      <c r="DF359" s="2"/>
      <c r="DG359" s="2"/>
      <c r="DH359" s="2"/>
      <c r="DI359" s="2"/>
      <c r="DJ359" s="2"/>
      <c r="DK359" s="2"/>
      <c r="DL359" s="2"/>
      <c r="DM359" s="2"/>
      <c r="DN359" s="2"/>
      <c r="DO359" s="2"/>
      <c r="DP359" s="2"/>
      <c r="DQ359" s="2"/>
      <c r="DR359" s="2"/>
      <c r="DS359" s="2"/>
      <c r="DT359" s="2"/>
      <c r="DU359" s="2"/>
      <c r="DV359" s="2"/>
      <c r="DW359" s="2"/>
    </row>
    <row r="360" spans="1:127" ht="13.5">
      <c r="A360" s="21"/>
      <c r="B360" s="21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  <c r="BZ360" s="2"/>
      <c r="CA360" s="2"/>
      <c r="CB360" s="2"/>
      <c r="CC360" s="2"/>
      <c r="CD360" s="2"/>
      <c r="CE360" s="2"/>
      <c r="CF360" s="2"/>
      <c r="CG360" s="2"/>
      <c r="CH360" s="2"/>
      <c r="CI360" s="2"/>
      <c r="CJ360" s="2"/>
      <c r="CK360" s="2"/>
      <c r="CL360" s="2"/>
      <c r="CM360" s="2"/>
      <c r="CN360" s="2"/>
      <c r="CO360" s="2"/>
      <c r="CP360" s="2"/>
      <c r="CQ360" s="2"/>
      <c r="CR360" s="2"/>
      <c r="CS360" s="2"/>
      <c r="CT360" s="2"/>
      <c r="CU360" s="2"/>
      <c r="CV360" s="2"/>
      <c r="CW360" s="2"/>
      <c r="CY360" s="2"/>
      <c r="CZ360" s="2"/>
      <c r="DA360" s="2"/>
      <c r="DB360" s="2"/>
      <c r="DC360" s="2"/>
      <c r="DD360" s="2"/>
      <c r="DE360" s="2"/>
      <c r="DF360" s="2"/>
      <c r="DG360" s="2"/>
      <c r="DH360" s="2"/>
      <c r="DI360" s="2"/>
      <c r="DJ360" s="2"/>
      <c r="DK360" s="2"/>
      <c r="DL360" s="2"/>
      <c r="DM360" s="2"/>
      <c r="DN360" s="2"/>
      <c r="DO360" s="2"/>
      <c r="DP360" s="2"/>
      <c r="DQ360" s="2"/>
      <c r="DR360" s="2"/>
      <c r="DS360" s="2"/>
      <c r="DT360" s="2"/>
      <c r="DU360" s="2"/>
      <c r="DV360" s="2"/>
      <c r="DW360" s="2"/>
    </row>
    <row r="361" spans="1:127" ht="13.5">
      <c r="A361" s="21"/>
      <c r="B361" s="21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  <c r="BZ361" s="2"/>
      <c r="CA361" s="2"/>
      <c r="CB361" s="2"/>
      <c r="CC361" s="2"/>
      <c r="CD361" s="2"/>
      <c r="CE361" s="2"/>
      <c r="CF361" s="2"/>
      <c r="CG361" s="2"/>
      <c r="CH361" s="2"/>
      <c r="CI361" s="2"/>
      <c r="CJ361" s="2"/>
      <c r="CK361" s="2"/>
      <c r="CL361" s="2"/>
      <c r="CM361" s="2"/>
      <c r="CN361" s="2"/>
      <c r="CO361" s="2"/>
      <c r="CP361" s="2"/>
      <c r="CQ361" s="2"/>
      <c r="CR361" s="2"/>
      <c r="CS361" s="2"/>
      <c r="CT361" s="2"/>
      <c r="CU361" s="2"/>
      <c r="CV361" s="2"/>
      <c r="CW361" s="2"/>
      <c r="CY361" s="2"/>
      <c r="CZ361" s="2"/>
      <c r="DA361" s="2"/>
      <c r="DB361" s="2"/>
      <c r="DC361" s="2"/>
      <c r="DD361" s="2"/>
      <c r="DE361" s="2"/>
      <c r="DF361" s="2"/>
      <c r="DG361" s="2"/>
      <c r="DH361" s="2"/>
      <c r="DI361" s="2"/>
      <c r="DJ361" s="2"/>
      <c r="DK361" s="2"/>
      <c r="DL361" s="2"/>
      <c r="DM361" s="2"/>
      <c r="DN361" s="2"/>
      <c r="DO361" s="2"/>
      <c r="DP361" s="2"/>
      <c r="DQ361" s="2"/>
      <c r="DR361" s="2"/>
      <c r="DS361" s="2"/>
      <c r="DT361" s="2"/>
      <c r="DU361" s="2"/>
      <c r="DV361" s="2"/>
      <c r="DW361" s="2"/>
    </row>
    <row r="362" spans="1:127" ht="13.5">
      <c r="A362" s="21"/>
      <c r="B362" s="21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  <c r="BZ362" s="2"/>
      <c r="CA362" s="2"/>
      <c r="CB362" s="2"/>
      <c r="CC362" s="2"/>
      <c r="CD362" s="2"/>
      <c r="CE362" s="2"/>
      <c r="CF362" s="2"/>
      <c r="CG362" s="2"/>
      <c r="CH362" s="2"/>
      <c r="CI362" s="2"/>
      <c r="CJ362" s="2"/>
      <c r="CK362" s="2"/>
      <c r="CL362" s="2"/>
      <c r="CM362" s="2"/>
      <c r="CN362" s="2"/>
      <c r="CO362" s="2"/>
      <c r="CP362" s="2"/>
      <c r="CQ362" s="2"/>
      <c r="CR362" s="2"/>
      <c r="CS362" s="2"/>
      <c r="CT362" s="2"/>
      <c r="CU362" s="2"/>
      <c r="CV362" s="2"/>
      <c r="CW362" s="2"/>
      <c r="CY362" s="2"/>
      <c r="CZ362" s="2"/>
      <c r="DA362" s="2"/>
      <c r="DB362" s="2"/>
      <c r="DC362" s="2"/>
      <c r="DD362" s="2"/>
      <c r="DE362" s="2"/>
      <c r="DF362" s="2"/>
      <c r="DG362" s="2"/>
      <c r="DH362" s="2"/>
      <c r="DI362" s="2"/>
      <c r="DJ362" s="2"/>
      <c r="DK362" s="2"/>
      <c r="DL362" s="2"/>
      <c r="DM362" s="2"/>
      <c r="DN362" s="2"/>
      <c r="DO362" s="2"/>
      <c r="DP362" s="2"/>
      <c r="DQ362" s="2"/>
      <c r="DR362" s="2"/>
      <c r="DS362" s="2"/>
      <c r="DT362" s="2"/>
      <c r="DU362" s="2"/>
      <c r="DV362" s="2"/>
      <c r="DW362" s="2"/>
    </row>
    <row r="363" spans="1:127" ht="13.5">
      <c r="A363" s="21"/>
      <c r="B363" s="21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  <c r="CA363" s="2"/>
      <c r="CB363" s="2"/>
      <c r="CC363" s="2"/>
      <c r="CD363" s="2"/>
      <c r="CE363" s="2"/>
      <c r="CF363" s="2"/>
      <c r="CG363" s="2"/>
      <c r="CH363" s="2"/>
      <c r="CI363" s="2"/>
      <c r="CJ363" s="2"/>
      <c r="CK363" s="2"/>
      <c r="CL363" s="2"/>
      <c r="CM363" s="2"/>
      <c r="CN363" s="2"/>
      <c r="CO363" s="2"/>
      <c r="CP363" s="2"/>
      <c r="CQ363" s="2"/>
      <c r="CR363" s="2"/>
      <c r="CS363" s="2"/>
      <c r="CT363" s="2"/>
      <c r="CU363" s="2"/>
      <c r="CV363" s="2"/>
      <c r="CW363" s="2"/>
      <c r="CY363" s="2"/>
      <c r="CZ363" s="2"/>
      <c r="DA363" s="2"/>
      <c r="DB363" s="2"/>
      <c r="DC363" s="2"/>
      <c r="DD363" s="2"/>
      <c r="DE363" s="2"/>
      <c r="DF363" s="2"/>
      <c r="DG363" s="2"/>
      <c r="DH363" s="2"/>
      <c r="DI363" s="2"/>
      <c r="DJ363" s="2"/>
      <c r="DK363" s="2"/>
      <c r="DL363" s="2"/>
      <c r="DM363" s="2"/>
      <c r="DN363" s="2"/>
      <c r="DO363" s="2"/>
      <c r="DP363" s="2"/>
      <c r="DQ363" s="2"/>
      <c r="DR363" s="2"/>
      <c r="DS363" s="2"/>
      <c r="DT363" s="2"/>
      <c r="DU363" s="2"/>
      <c r="DV363" s="2"/>
      <c r="DW363" s="2"/>
    </row>
    <row r="364" spans="1:127" ht="13.5">
      <c r="A364" s="21"/>
      <c r="B364" s="21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  <c r="CA364" s="2"/>
      <c r="CB364" s="2"/>
      <c r="CC364" s="2"/>
      <c r="CD364" s="2"/>
      <c r="CE364" s="2"/>
      <c r="CF364" s="2"/>
      <c r="CG364" s="2"/>
      <c r="CH364" s="2"/>
      <c r="CI364" s="2"/>
      <c r="CJ364" s="2"/>
      <c r="CK364" s="2"/>
      <c r="CL364" s="2"/>
      <c r="CM364" s="2"/>
      <c r="CN364" s="2"/>
      <c r="CO364" s="2"/>
      <c r="CP364" s="2"/>
      <c r="CQ364" s="2"/>
      <c r="CR364" s="2"/>
      <c r="CS364" s="2"/>
      <c r="CT364" s="2"/>
      <c r="CU364" s="2"/>
      <c r="CV364" s="2"/>
      <c r="CW364" s="2"/>
      <c r="CY364" s="2"/>
      <c r="CZ364" s="2"/>
      <c r="DA364" s="2"/>
      <c r="DB364" s="2"/>
      <c r="DC364" s="2"/>
      <c r="DD364" s="2"/>
      <c r="DE364" s="2"/>
      <c r="DF364" s="2"/>
      <c r="DG364" s="2"/>
      <c r="DH364" s="2"/>
      <c r="DI364" s="2"/>
      <c r="DJ364" s="2"/>
      <c r="DK364" s="2"/>
      <c r="DL364" s="2"/>
      <c r="DM364" s="2"/>
      <c r="DN364" s="2"/>
      <c r="DO364" s="2"/>
      <c r="DP364" s="2"/>
      <c r="DQ364" s="2"/>
      <c r="DR364" s="2"/>
      <c r="DS364" s="2"/>
      <c r="DT364" s="2"/>
      <c r="DU364" s="2"/>
      <c r="DV364" s="2"/>
      <c r="DW364" s="2"/>
    </row>
    <row r="365" spans="1:127" ht="13.5">
      <c r="A365" s="21"/>
      <c r="B365" s="21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  <c r="CA365" s="2"/>
      <c r="CB365" s="2"/>
      <c r="CC365" s="2"/>
      <c r="CD365" s="2"/>
      <c r="CE365" s="2"/>
      <c r="CF365" s="2"/>
      <c r="CG365" s="2"/>
      <c r="CH365" s="2"/>
      <c r="CI365" s="2"/>
      <c r="CJ365" s="2"/>
      <c r="CK365" s="2"/>
      <c r="CL365" s="2"/>
      <c r="CM365" s="2"/>
      <c r="CN365" s="2"/>
      <c r="CO365" s="2"/>
      <c r="CP365" s="2"/>
      <c r="CQ365" s="2"/>
      <c r="CR365" s="2"/>
      <c r="CS365" s="2"/>
      <c r="CT365" s="2"/>
      <c r="CU365" s="2"/>
      <c r="CV365" s="2"/>
      <c r="CW365" s="2"/>
      <c r="CY365" s="2"/>
      <c r="CZ365" s="2"/>
      <c r="DA365" s="2"/>
      <c r="DB365" s="2"/>
      <c r="DC365" s="2"/>
      <c r="DD365" s="2"/>
      <c r="DE365" s="2"/>
      <c r="DF365" s="2"/>
      <c r="DG365" s="2"/>
      <c r="DH365" s="2"/>
      <c r="DI365" s="2"/>
      <c r="DJ365" s="2"/>
      <c r="DK365" s="2"/>
      <c r="DL365" s="2"/>
      <c r="DM365" s="2"/>
      <c r="DN365" s="2"/>
      <c r="DO365" s="2"/>
      <c r="DP365" s="2"/>
      <c r="DQ365" s="2"/>
      <c r="DR365" s="2"/>
      <c r="DS365" s="2"/>
      <c r="DT365" s="2"/>
      <c r="DU365" s="2"/>
      <c r="DV365" s="2"/>
      <c r="DW365" s="2"/>
    </row>
    <row r="366" spans="1:127" ht="13.5">
      <c r="A366" s="21"/>
      <c r="B366" s="21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  <c r="CA366" s="2"/>
      <c r="CB366" s="2"/>
      <c r="CC366" s="2"/>
      <c r="CD366" s="2"/>
      <c r="CE366" s="2"/>
      <c r="CF366" s="2"/>
      <c r="CG366" s="2"/>
      <c r="CH366" s="2"/>
      <c r="CI366" s="2"/>
      <c r="CJ366" s="2"/>
      <c r="CK366" s="2"/>
      <c r="CL366" s="2"/>
      <c r="CM366" s="2"/>
      <c r="CN366" s="2"/>
      <c r="CO366" s="2"/>
      <c r="CP366" s="2"/>
      <c r="CQ366" s="2"/>
      <c r="CR366" s="2"/>
      <c r="CS366" s="2"/>
      <c r="CT366" s="2"/>
      <c r="CU366" s="2"/>
      <c r="CV366" s="2"/>
      <c r="CW366" s="2"/>
      <c r="CY366" s="2"/>
      <c r="CZ366" s="2"/>
      <c r="DA366" s="2"/>
      <c r="DB366" s="2"/>
      <c r="DC366" s="2"/>
      <c r="DD366" s="2"/>
      <c r="DE366" s="2"/>
      <c r="DF366" s="2"/>
      <c r="DG366" s="2"/>
      <c r="DH366" s="2"/>
      <c r="DI366" s="2"/>
      <c r="DJ366" s="2"/>
      <c r="DK366" s="2"/>
      <c r="DL366" s="2"/>
      <c r="DM366" s="2"/>
      <c r="DN366" s="2"/>
      <c r="DO366" s="2"/>
      <c r="DP366" s="2"/>
      <c r="DQ366" s="2"/>
      <c r="DR366" s="2"/>
      <c r="DS366" s="2"/>
      <c r="DT366" s="2"/>
      <c r="DU366" s="2"/>
      <c r="DV366" s="2"/>
      <c r="DW366" s="2"/>
    </row>
    <row r="367" spans="1:127" ht="13.5">
      <c r="A367" s="21"/>
      <c r="B367" s="21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  <c r="CA367" s="2"/>
      <c r="CB367" s="2"/>
      <c r="CC367" s="2"/>
      <c r="CD367" s="2"/>
      <c r="CE367" s="2"/>
      <c r="CF367" s="2"/>
      <c r="CG367" s="2"/>
      <c r="CH367" s="2"/>
      <c r="CI367" s="2"/>
      <c r="CJ367" s="2"/>
      <c r="CK367" s="2"/>
      <c r="CL367" s="2"/>
      <c r="CM367" s="2"/>
      <c r="CN367" s="2"/>
      <c r="CO367" s="2"/>
      <c r="CP367" s="2"/>
      <c r="CQ367" s="2"/>
      <c r="CR367" s="2"/>
      <c r="CS367" s="2"/>
      <c r="CT367" s="2"/>
      <c r="CU367" s="2"/>
      <c r="CV367" s="2"/>
      <c r="CW367" s="2"/>
      <c r="CY367" s="2"/>
      <c r="CZ367" s="2"/>
      <c r="DA367" s="2"/>
      <c r="DB367" s="2"/>
      <c r="DC367" s="2"/>
      <c r="DD367" s="2"/>
      <c r="DE367" s="2"/>
      <c r="DF367" s="2"/>
      <c r="DG367" s="2"/>
      <c r="DH367" s="2"/>
      <c r="DI367" s="2"/>
      <c r="DJ367" s="2"/>
      <c r="DK367" s="2"/>
      <c r="DL367" s="2"/>
      <c r="DM367" s="2"/>
      <c r="DN367" s="2"/>
      <c r="DO367" s="2"/>
      <c r="DP367" s="2"/>
      <c r="DQ367" s="2"/>
      <c r="DR367" s="2"/>
      <c r="DS367" s="2"/>
      <c r="DT367" s="2"/>
      <c r="DU367" s="2"/>
      <c r="DV367" s="2"/>
      <c r="DW367" s="2"/>
    </row>
    <row r="368" spans="1:127" ht="13.5">
      <c r="A368" s="21"/>
      <c r="B368" s="21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  <c r="BZ368" s="2"/>
      <c r="CA368" s="2"/>
      <c r="CB368" s="2"/>
      <c r="CC368" s="2"/>
      <c r="CD368" s="2"/>
      <c r="CE368" s="2"/>
      <c r="CF368" s="2"/>
      <c r="CG368" s="2"/>
      <c r="CH368" s="2"/>
      <c r="CI368" s="2"/>
      <c r="CJ368" s="2"/>
      <c r="CK368" s="2"/>
      <c r="CL368" s="2"/>
      <c r="CM368" s="2"/>
      <c r="CN368" s="2"/>
      <c r="CO368" s="2"/>
      <c r="CP368" s="2"/>
      <c r="CQ368" s="2"/>
      <c r="CR368" s="2"/>
      <c r="CS368" s="2"/>
      <c r="CT368" s="2"/>
      <c r="CU368" s="2"/>
      <c r="CV368" s="2"/>
      <c r="CW368" s="2"/>
      <c r="CY368" s="2"/>
      <c r="CZ368" s="2"/>
      <c r="DA368" s="2"/>
      <c r="DB368" s="2"/>
      <c r="DC368" s="2"/>
      <c r="DD368" s="2"/>
      <c r="DE368" s="2"/>
      <c r="DF368" s="2"/>
      <c r="DG368" s="2"/>
      <c r="DH368" s="2"/>
      <c r="DI368" s="2"/>
      <c r="DJ368" s="2"/>
      <c r="DK368" s="2"/>
      <c r="DL368" s="2"/>
      <c r="DM368" s="2"/>
      <c r="DN368" s="2"/>
      <c r="DO368" s="2"/>
      <c r="DP368" s="2"/>
      <c r="DQ368" s="2"/>
      <c r="DR368" s="2"/>
      <c r="DS368" s="2"/>
      <c r="DT368" s="2"/>
      <c r="DU368" s="2"/>
      <c r="DV368" s="2"/>
      <c r="DW368" s="2"/>
    </row>
    <row r="369" spans="1:127" ht="13.5">
      <c r="A369" s="21"/>
      <c r="B369" s="21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  <c r="CA369" s="2"/>
      <c r="CB369" s="2"/>
      <c r="CC369" s="2"/>
      <c r="CD369" s="2"/>
      <c r="CE369" s="2"/>
      <c r="CF369" s="2"/>
      <c r="CG369" s="2"/>
      <c r="CH369" s="2"/>
      <c r="CI369" s="2"/>
      <c r="CJ369" s="2"/>
      <c r="CK369" s="2"/>
      <c r="CL369" s="2"/>
      <c r="CM369" s="2"/>
      <c r="CN369" s="2"/>
      <c r="CO369" s="2"/>
      <c r="CP369" s="2"/>
      <c r="CQ369" s="2"/>
      <c r="CR369" s="2"/>
      <c r="CS369" s="2"/>
      <c r="CT369" s="2"/>
      <c r="CU369" s="2"/>
      <c r="CV369" s="2"/>
      <c r="CW369" s="2"/>
      <c r="CY369" s="2"/>
      <c r="CZ369" s="2"/>
      <c r="DA369" s="2"/>
      <c r="DB369" s="2"/>
      <c r="DC369" s="2"/>
      <c r="DD369" s="2"/>
      <c r="DE369" s="2"/>
      <c r="DF369" s="2"/>
      <c r="DG369" s="2"/>
      <c r="DH369" s="2"/>
      <c r="DI369" s="2"/>
      <c r="DJ369" s="2"/>
      <c r="DK369" s="2"/>
      <c r="DL369" s="2"/>
      <c r="DM369" s="2"/>
      <c r="DN369" s="2"/>
      <c r="DO369" s="2"/>
      <c r="DP369" s="2"/>
      <c r="DQ369" s="2"/>
      <c r="DR369" s="2"/>
      <c r="DS369" s="2"/>
      <c r="DT369" s="2"/>
      <c r="DU369" s="2"/>
      <c r="DV369" s="2"/>
      <c r="DW369" s="2"/>
    </row>
    <row r="370" spans="1:127" ht="13.5">
      <c r="A370" s="21"/>
      <c r="B370" s="21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  <c r="CA370" s="2"/>
      <c r="CB370" s="2"/>
      <c r="CC370" s="2"/>
      <c r="CD370" s="2"/>
      <c r="CE370" s="2"/>
      <c r="CF370" s="2"/>
      <c r="CG370" s="2"/>
      <c r="CH370" s="2"/>
      <c r="CI370" s="2"/>
      <c r="CJ370" s="2"/>
      <c r="CK370" s="2"/>
      <c r="CL370" s="2"/>
      <c r="CM370" s="2"/>
      <c r="CN370" s="2"/>
      <c r="CO370" s="2"/>
      <c r="CP370" s="2"/>
      <c r="CQ370" s="2"/>
      <c r="CR370" s="2"/>
      <c r="CS370" s="2"/>
      <c r="CT370" s="2"/>
      <c r="CU370" s="2"/>
      <c r="CV370" s="2"/>
      <c r="CW370" s="2"/>
      <c r="CY370" s="2"/>
      <c r="CZ370" s="2"/>
      <c r="DA370" s="2"/>
      <c r="DB370" s="2"/>
      <c r="DC370" s="2"/>
      <c r="DD370" s="2"/>
      <c r="DE370" s="2"/>
      <c r="DF370" s="2"/>
      <c r="DG370" s="2"/>
      <c r="DH370" s="2"/>
      <c r="DI370" s="2"/>
      <c r="DJ370" s="2"/>
      <c r="DK370" s="2"/>
      <c r="DL370" s="2"/>
      <c r="DM370" s="2"/>
      <c r="DN370" s="2"/>
      <c r="DO370" s="2"/>
      <c r="DP370" s="2"/>
      <c r="DQ370" s="2"/>
      <c r="DR370" s="2"/>
      <c r="DS370" s="2"/>
      <c r="DT370" s="2"/>
      <c r="DU370" s="2"/>
      <c r="DV370" s="2"/>
      <c r="DW370" s="2"/>
    </row>
    <row r="371" spans="1:127" ht="13.5">
      <c r="A371" s="21"/>
      <c r="B371" s="21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  <c r="CA371" s="2"/>
      <c r="CB371" s="2"/>
      <c r="CC371" s="2"/>
      <c r="CD371" s="2"/>
      <c r="CE371" s="2"/>
      <c r="CF371" s="2"/>
      <c r="CG371" s="2"/>
      <c r="CH371" s="2"/>
      <c r="CI371" s="2"/>
      <c r="CJ371" s="2"/>
      <c r="CK371" s="2"/>
      <c r="CL371" s="2"/>
      <c r="CM371" s="2"/>
      <c r="CN371" s="2"/>
      <c r="CO371" s="2"/>
      <c r="CP371" s="2"/>
      <c r="CQ371" s="2"/>
      <c r="CR371" s="2"/>
      <c r="CS371" s="2"/>
      <c r="CT371" s="2"/>
      <c r="CU371" s="2"/>
      <c r="CV371" s="2"/>
      <c r="CW371" s="2"/>
      <c r="CY371" s="2"/>
      <c r="CZ371" s="2"/>
      <c r="DA371" s="2"/>
      <c r="DB371" s="2"/>
      <c r="DC371" s="2"/>
      <c r="DD371" s="2"/>
      <c r="DE371" s="2"/>
      <c r="DF371" s="2"/>
      <c r="DG371" s="2"/>
      <c r="DH371" s="2"/>
      <c r="DI371" s="2"/>
      <c r="DJ371" s="2"/>
      <c r="DK371" s="2"/>
      <c r="DL371" s="2"/>
      <c r="DM371" s="2"/>
      <c r="DN371" s="2"/>
      <c r="DO371" s="2"/>
      <c r="DP371" s="2"/>
      <c r="DQ371" s="2"/>
      <c r="DR371" s="2"/>
      <c r="DS371" s="2"/>
      <c r="DT371" s="2"/>
      <c r="DU371" s="2"/>
      <c r="DV371" s="2"/>
      <c r="DW371" s="2"/>
    </row>
    <row r="372" spans="1:127" ht="13.5">
      <c r="A372" s="21"/>
      <c r="B372" s="21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  <c r="BZ372" s="2"/>
      <c r="CA372" s="2"/>
      <c r="CB372" s="2"/>
      <c r="CC372" s="2"/>
      <c r="CD372" s="2"/>
      <c r="CE372" s="2"/>
      <c r="CF372" s="2"/>
      <c r="CG372" s="2"/>
      <c r="CH372" s="2"/>
      <c r="CI372" s="2"/>
      <c r="CJ372" s="2"/>
      <c r="CK372" s="2"/>
      <c r="CL372" s="2"/>
      <c r="CM372" s="2"/>
      <c r="CN372" s="2"/>
      <c r="CO372" s="2"/>
      <c r="CP372" s="2"/>
      <c r="CQ372" s="2"/>
      <c r="CR372" s="2"/>
      <c r="CS372" s="2"/>
      <c r="CT372" s="2"/>
      <c r="CU372" s="2"/>
      <c r="CV372" s="2"/>
      <c r="CW372" s="2"/>
      <c r="CY372" s="2"/>
      <c r="CZ372" s="2"/>
      <c r="DA372" s="2"/>
      <c r="DB372" s="2"/>
      <c r="DC372" s="2"/>
      <c r="DD372" s="2"/>
      <c r="DE372" s="2"/>
      <c r="DF372" s="2"/>
      <c r="DG372" s="2"/>
      <c r="DH372" s="2"/>
      <c r="DI372" s="2"/>
      <c r="DJ372" s="2"/>
      <c r="DK372" s="2"/>
      <c r="DL372" s="2"/>
      <c r="DM372" s="2"/>
      <c r="DN372" s="2"/>
      <c r="DO372" s="2"/>
      <c r="DP372" s="2"/>
      <c r="DQ372" s="2"/>
      <c r="DR372" s="2"/>
      <c r="DS372" s="2"/>
      <c r="DT372" s="2"/>
      <c r="DU372" s="2"/>
      <c r="DV372" s="2"/>
      <c r="DW372" s="2"/>
    </row>
    <row r="373" spans="1:127" ht="13.5">
      <c r="A373" s="21"/>
      <c r="B373" s="21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  <c r="BZ373" s="2"/>
      <c r="CA373" s="2"/>
      <c r="CB373" s="2"/>
      <c r="CC373" s="2"/>
      <c r="CD373" s="2"/>
      <c r="CE373" s="2"/>
      <c r="CF373" s="2"/>
      <c r="CG373" s="2"/>
      <c r="CH373" s="2"/>
      <c r="CI373" s="2"/>
      <c r="CJ373" s="2"/>
      <c r="CK373" s="2"/>
      <c r="CL373" s="2"/>
      <c r="CM373" s="2"/>
      <c r="CN373" s="2"/>
      <c r="CO373" s="2"/>
      <c r="CP373" s="2"/>
      <c r="CQ373" s="2"/>
      <c r="CR373" s="2"/>
      <c r="CS373" s="2"/>
      <c r="CT373" s="2"/>
      <c r="CU373" s="2"/>
      <c r="CV373" s="2"/>
      <c r="CW373" s="2"/>
      <c r="CY373" s="2"/>
      <c r="CZ373" s="2"/>
      <c r="DA373" s="2"/>
      <c r="DB373" s="2"/>
      <c r="DC373" s="2"/>
      <c r="DD373" s="2"/>
      <c r="DE373" s="2"/>
      <c r="DF373" s="2"/>
      <c r="DG373" s="2"/>
      <c r="DH373" s="2"/>
      <c r="DI373" s="2"/>
      <c r="DJ373" s="2"/>
      <c r="DK373" s="2"/>
      <c r="DL373" s="2"/>
      <c r="DM373" s="2"/>
      <c r="DN373" s="2"/>
      <c r="DO373" s="2"/>
      <c r="DP373" s="2"/>
      <c r="DQ373" s="2"/>
      <c r="DR373" s="2"/>
      <c r="DS373" s="2"/>
      <c r="DT373" s="2"/>
      <c r="DU373" s="2"/>
      <c r="DV373" s="2"/>
      <c r="DW373" s="2"/>
    </row>
    <row r="374" spans="1:127" ht="13.5">
      <c r="A374" s="21"/>
      <c r="B374" s="21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  <c r="CA374" s="2"/>
      <c r="CB374" s="2"/>
      <c r="CC374" s="2"/>
      <c r="CD374" s="2"/>
      <c r="CE374" s="2"/>
      <c r="CF374" s="2"/>
      <c r="CG374" s="2"/>
      <c r="CH374" s="2"/>
      <c r="CI374" s="2"/>
      <c r="CJ374" s="2"/>
      <c r="CK374" s="2"/>
      <c r="CL374" s="2"/>
      <c r="CM374" s="2"/>
      <c r="CN374" s="2"/>
      <c r="CO374" s="2"/>
      <c r="CP374" s="2"/>
      <c r="CQ374" s="2"/>
      <c r="CR374" s="2"/>
      <c r="CS374" s="2"/>
      <c r="CT374" s="2"/>
      <c r="CU374" s="2"/>
      <c r="CV374" s="2"/>
      <c r="CW374" s="2"/>
      <c r="CY374" s="2"/>
      <c r="CZ374" s="2"/>
      <c r="DA374" s="2"/>
      <c r="DB374" s="2"/>
      <c r="DC374" s="2"/>
      <c r="DD374" s="2"/>
      <c r="DE374" s="2"/>
      <c r="DF374" s="2"/>
      <c r="DG374" s="2"/>
      <c r="DH374" s="2"/>
      <c r="DI374" s="2"/>
      <c r="DJ374" s="2"/>
      <c r="DK374" s="2"/>
      <c r="DL374" s="2"/>
      <c r="DM374" s="2"/>
      <c r="DN374" s="2"/>
      <c r="DO374" s="2"/>
      <c r="DP374" s="2"/>
      <c r="DQ374" s="2"/>
      <c r="DR374" s="2"/>
      <c r="DS374" s="2"/>
      <c r="DT374" s="2"/>
      <c r="DU374" s="2"/>
      <c r="DV374" s="2"/>
      <c r="DW374" s="2"/>
    </row>
    <row r="375" spans="1:127" ht="13.5">
      <c r="A375" s="21"/>
      <c r="B375" s="21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  <c r="BZ375" s="2"/>
      <c r="CA375" s="2"/>
      <c r="CB375" s="2"/>
      <c r="CC375" s="2"/>
      <c r="CD375" s="2"/>
      <c r="CE375" s="2"/>
      <c r="CF375" s="2"/>
      <c r="CG375" s="2"/>
      <c r="CH375" s="2"/>
      <c r="CI375" s="2"/>
      <c r="CJ375" s="2"/>
      <c r="CK375" s="2"/>
      <c r="CL375" s="2"/>
      <c r="CM375" s="2"/>
      <c r="CN375" s="2"/>
      <c r="CO375" s="2"/>
      <c r="CP375" s="2"/>
      <c r="CQ375" s="2"/>
      <c r="CR375" s="2"/>
      <c r="CS375" s="2"/>
      <c r="CT375" s="2"/>
      <c r="CU375" s="2"/>
      <c r="CV375" s="2"/>
      <c r="CW375" s="2"/>
      <c r="CY375" s="2"/>
      <c r="CZ375" s="2"/>
      <c r="DA375" s="2"/>
      <c r="DB375" s="2"/>
      <c r="DC375" s="2"/>
      <c r="DD375" s="2"/>
      <c r="DE375" s="2"/>
      <c r="DF375" s="2"/>
      <c r="DG375" s="2"/>
      <c r="DH375" s="2"/>
      <c r="DI375" s="2"/>
      <c r="DJ375" s="2"/>
      <c r="DK375" s="2"/>
      <c r="DL375" s="2"/>
      <c r="DM375" s="2"/>
      <c r="DN375" s="2"/>
      <c r="DO375" s="2"/>
      <c r="DP375" s="2"/>
      <c r="DQ375" s="2"/>
      <c r="DR375" s="2"/>
      <c r="DS375" s="2"/>
      <c r="DT375" s="2"/>
      <c r="DU375" s="2"/>
      <c r="DV375" s="2"/>
      <c r="DW375" s="2"/>
    </row>
    <row r="376" spans="1:127" ht="13.5">
      <c r="A376" s="21"/>
      <c r="B376" s="21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  <c r="BY376" s="2"/>
      <c r="BZ376" s="2"/>
      <c r="CA376" s="2"/>
      <c r="CB376" s="2"/>
      <c r="CC376" s="2"/>
      <c r="CD376" s="2"/>
      <c r="CE376" s="2"/>
      <c r="CF376" s="2"/>
      <c r="CG376" s="2"/>
      <c r="CH376" s="2"/>
      <c r="CI376" s="2"/>
      <c r="CJ376" s="2"/>
      <c r="CK376" s="2"/>
      <c r="CL376" s="2"/>
      <c r="CM376" s="2"/>
      <c r="CN376" s="2"/>
      <c r="CO376" s="2"/>
      <c r="CP376" s="2"/>
      <c r="CQ376" s="2"/>
      <c r="CR376" s="2"/>
      <c r="CS376" s="2"/>
      <c r="CT376" s="2"/>
      <c r="CU376" s="2"/>
      <c r="CV376" s="2"/>
      <c r="CW376" s="2"/>
      <c r="CY376" s="2"/>
      <c r="CZ376" s="2"/>
      <c r="DA376" s="2"/>
      <c r="DB376" s="2"/>
      <c r="DC376" s="2"/>
      <c r="DD376" s="2"/>
      <c r="DE376" s="2"/>
      <c r="DF376" s="2"/>
      <c r="DG376" s="2"/>
      <c r="DH376" s="2"/>
      <c r="DI376" s="2"/>
      <c r="DJ376" s="2"/>
      <c r="DK376" s="2"/>
      <c r="DL376" s="2"/>
      <c r="DM376" s="2"/>
      <c r="DN376" s="2"/>
      <c r="DO376" s="2"/>
      <c r="DP376" s="2"/>
      <c r="DQ376" s="2"/>
      <c r="DR376" s="2"/>
      <c r="DS376" s="2"/>
      <c r="DT376" s="2"/>
      <c r="DU376" s="2"/>
      <c r="DV376" s="2"/>
      <c r="DW376" s="2"/>
    </row>
    <row r="377" spans="1:127" ht="13.5">
      <c r="A377" s="21"/>
      <c r="B377" s="21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  <c r="BZ377" s="2"/>
      <c r="CA377" s="2"/>
      <c r="CB377" s="2"/>
      <c r="CC377" s="2"/>
      <c r="CD377" s="2"/>
      <c r="CE377" s="2"/>
      <c r="CF377" s="2"/>
      <c r="CG377" s="2"/>
      <c r="CH377" s="2"/>
      <c r="CI377" s="2"/>
      <c r="CJ377" s="2"/>
      <c r="CK377" s="2"/>
      <c r="CL377" s="2"/>
      <c r="CM377" s="2"/>
      <c r="CN377" s="2"/>
      <c r="CO377" s="2"/>
      <c r="CP377" s="2"/>
      <c r="CQ377" s="2"/>
      <c r="CR377" s="2"/>
      <c r="CS377" s="2"/>
      <c r="CT377" s="2"/>
      <c r="CU377" s="2"/>
      <c r="CV377" s="2"/>
      <c r="CW377" s="2"/>
      <c r="CY377" s="2"/>
      <c r="CZ377" s="2"/>
      <c r="DA377" s="2"/>
      <c r="DB377" s="2"/>
      <c r="DC377" s="2"/>
      <c r="DD377" s="2"/>
      <c r="DE377" s="2"/>
      <c r="DF377" s="2"/>
      <c r="DG377" s="2"/>
      <c r="DH377" s="2"/>
      <c r="DI377" s="2"/>
      <c r="DJ377" s="2"/>
      <c r="DK377" s="2"/>
      <c r="DL377" s="2"/>
      <c r="DM377" s="2"/>
      <c r="DN377" s="2"/>
      <c r="DO377" s="2"/>
      <c r="DP377" s="2"/>
      <c r="DQ377" s="2"/>
      <c r="DR377" s="2"/>
      <c r="DS377" s="2"/>
      <c r="DT377" s="2"/>
      <c r="DU377" s="2"/>
      <c r="DV377" s="2"/>
      <c r="DW377" s="2"/>
    </row>
    <row r="378" spans="1:127" ht="13.5">
      <c r="A378" s="21"/>
      <c r="B378" s="21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  <c r="BY378" s="2"/>
      <c r="BZ378" s="2"/>
      <c r="CA378" s="2"/>
      <c r="CB378" s="2"/>
      <c r="CC378" s="2"/>
      <c r="CD378" s="2"/>
      <c r="CE378" s="2"/>
      <c r="CF378" s="2"/>
      <c r="CG378" s="2"/>
      <c r="CH378" s="2"/>
      <c r="CI378" s="2"/>
      <c r="CJ378" s="2"/>
      <c r="CK378" s="2"/>
      <c r="CL378" s="2"/>
      <c r="CM378" s="2"/>
      <c r="CN378" s="2"/>
      <c r="CO378" s="2"/>
      <c r="CP378" s="2"/>
      <c r="CQ378" s="2"/>
      <c r="CR378" s="2"/>
      <c r="CS378" s="2"/>
      <c r="CT378" s="2"/>
      <c r="CU378" s="2"/>
      <c r="CV378" s="2"/>
      <c r="CW378" s="2"/>
      <c r="CY378" s="2"/>
      <c r="CZ378" s="2"/>
      <c r="DA378" s="2"/>
      <c r="DB378" s="2"/>
      <c r="DC378" s="2"/>
      <c r="DD378" s="2"/>
      <c r="DE378" s="2"/>
      <c r="DF378" s="2"/>
      <c r="DG378" s="2"/>
      <c r="DH378" s="2"/>
      <c r="DI378" s="2"/>
      <c r="DJ378" s="2"/>
      <c r="DK378" s="2"/>
      <c r="DL378" s="2"/>
      <c r="DM378" s="2"/>
      <c r="DN378" s="2"/>
      <c r="DO378" s="2"/>
      <c r="DP378" s="2"/>
      <c r="DQ378" s="2"/>
      <c r="DR378" s="2"/>
      <c r="DS378" s="2"/>
      <c r="DT378" s="2"/>
      <c r="DU378" s="2"/>
      <c r="DV378" s="2"/>
      <c r="DW378" s="2"/>
    </row>
    <row r="379" spans="1:127" ht="13.5">
      <c r="A379" s="21"/>
      <c r="B379" s="21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  <c r="BY379" s="2"/>
      <c r="BZ379" s="2"/>
      <c r="CA379" s="2"/>
      <c r="CB379" s="2"/>
      <c r="CC379" s="2"/>
      <c r="CD379" s="2"/>
      <c r="CE379" s="2"/>
      <c r="CF379" s="2"/>
      <c r="CG379" s="2"/>
      <c r="CH379" s="2"/>
      <c r="CI379" s="2"/>
      <c r="CJ379" s="2"/>
      <c r="CK379" s="2"/>
      <c r="CL379" s="2"/>
      <c r="CM379" s="2"/>
      <c r="CN379" s="2"/>
      <c r="CO379" s="2"/>
      <c r="CP379" s="2"/>
      <c r="CQ379" s="2"/>
      <c r="CR379" s="2"/>
      <c r="CS379" s="2"/>
      <c r="CT379" s="2"/>
      <c r="CU379" s="2"/>
      <c r="CV379" s="2"/>
      <c r="CW379" s="2"/>
      <c r="CY379" s="2"/>
      <c r="CZ379" s="2"/>
      <c r="DA379" s="2"/>
      <c r="DB379" s="2"/>
      <c r="DC379" s="2"/>
      <c r="DD379" s="2"/>
      <c r="DE379" s="2"/>
      <c r="DF379" s="2"/>
      <c r="DG379" s="2"/>
      <c r="DH379" s="2"/>
      <c r="DI379" s="2"/>
      <c r="DJ379" s="2"/>
      <c r="DK379" s="2"/>
      <c r="DL379" s="2"/>
      <c r="DM379" s="2"/>
      <c r="DN379" s="2"/>
      <c r="DO379" s="2"/>
      <c r="DP379" s="2"/>
      <c r="DQ379" s="2"/>
      <c r="DR379" s="2"/>
      <c r="DS379" s="2"/>
      <c r="DT379" s="2"/>
      <c r="DU379" s="2"/>
      <c r="DV379" s="2"/>
      <c r="DW379" s="2"/>
    </row>
    <row r="380" spans="1:127" ht="13.5">
      <c r="A380" s="21"/>
      <c r="B380" s="21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  <c r="BZ380" s="2"/>
      <c r="CA380" s="2"/>
      <c r="CB380" s="2"/>
      <c r="CC380" s="2"/>
      <c r="CD380" s="2"/>
      <c r="CE380" s="2"/>
      <c r="CF380" s="2"/>
      <c r="CG380" s="2"/>
      <c r="CH380" s="2"/>
      <c r="CI380" s="2"/>
      <c r="CJ380" s="2"/>
      <c r="CK380" s="2"/>
      <c r="CL380" s="2"/>
      <c r="CM380" s="2"/>
      <c r="CN380" s="2"/>
      <c r="CO380" s="2"/>
      <c r="CP380" s="2"/>
      <c r="CQ380" s="2"/>
      <c r="CR380" s="2"/>
      <c r="CS380" s="2"/>
      <c r="CT380" s="2"/>
      <c r="CU380" s="2"/>
      <c r="CV380" s="2"/>
      <c r="CW380" s="2"/>
      <c r="CY380" s="2"/>
      <c r="CZ380" s="2"/>
      <c r="DA380" s="2"/>
      <c r="DB380" s="2"/>
      <c r="DC380" s="2"/>
      <c r="DD380" s="2"/>
      <c r="DE380" s="2"/>
      <c r="DF380" s="2"/>
      <c r="DG380" s="2"/>
      <c r="DH380" s="2"/>
      <c r="DI380" s="2"/>
      <c r="DJ380" s="2"/>
      <c r="DK380" s="2"/>
      <c r="DL380" s="2"/>
      <c r="DM380" s="2"/>
      <c r="DN380" s="2"/>
      <c r="DO380" s="2"/>
      <c r="DP380" s="2"/>
      <c r="DQ380" s="2"/>
      <c r="DR380" s="2"/>
      <c r="DS380" s="2"/>
      <c r="DT380" s="2"/>
      <c r="DU380" s="2"/>
      <c r="DV380" s="2"/>
      <c r="DW380" s="2"/>
    </row>
    <row r="381" spans="1:127" ht="13.5">
      <c r="A381" s="21"/>
      <c r="B381" s="21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  <c r="BZ381" s="2"/>
      <c r="CA381" s="2"/>
      <c r="CB381" s="2"/>
      <c r="CC381" s="2"/>
      <c r="CD381" s="2"/>
      <c r="CE381" s="2"/>
      <c r="CF381" s="2"/>
      <c r="CG381" s="2"/>
      <c r="CH381" s="2"/>
      <c r="CI381" s="2"/>
      <c r="CJ381" s="2"/>
      <c r="CK381" s="2"/>
      <c r="CL381" s="2"/>
      <c r="CM381" s="2"/>
      <c r="CN381" s="2"/>
      <c r="CO381" s="2"/>
      <c r="CP381" s="2"/>
      <c r="CQ381" s="2"/>
      <c r="CR381" s="2"/>
      <c r="CS381" s="2"/>
      <c r="CT381" s="2"/>
      <c r="CU381" s="2"/>
      <c r="CV381" s="2"/>
      <c r="CW381" s="2"/>
      <c r="CY381" s="2"/>
      <c r="CZ381" s="2"/>
      <c r="DA381" s="2"/>
      <c r="DB381" s="2"/>
      <c r="DC381" s="2"/>
      <c r="DD381" s="2"/>
      <c r="DE381" s="2"/>
      <c r="DF381" s="2"/>
      <c r="DG381" s="2"/>
      <c r="DH381" s="2"/>
      <c r="DI381" s="2"/>
      <c r="DJ381" s="2"/>
      <c r="DK381" s="2"/>
      <c r="DL381" s="2"/>
      <c r="DM381" s="2"/>
      <c r="DN381" s="2"/>
      <c r="DO381" s="2"/>
      <c r="DP381" s="2"/>
      <c r="DQ381" s="2"/>
      <c r="DR381" s="2"/>
      <c r="DS381" s="2"/>
      <c r="DT381" s="2"/>
      <c r="DU381" s="2"/>
      <c r="DV381" s="2"/>
      <c r="DW381" s="2"/>
    </row>
    <row r="382" spans="1:127" ht="13.5">
      <c r="A382" s="21"/>
      <c r="B382" s="21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  <c r="BY382" s="2"/>
      <c r="BZ382" s="2"/>
      <c r="CA382" s="2"/>
      <c r="CB382" s="2"/>
      <c r="CC382" s="2"/>
      <c r="CD382" s="2"/>
      <c r="CE382" s="2"/>
      <c r="CF382" s="2"/>
      <c r="CG382" s="2"/>
      <c r="CH382" s="2"/>
      <c r="CI382" s="2"/>
      <c r="CJ382" s="2"/>
      <c r="CK382" s="2"/>
      <c r="CL382" s="2"/>
      <c r="CM382" s="2"/>
      <c r="CN382" s="2"/>
      <c r="CO382" s="2"/>
      <c r="CP382" s="2"/>
      <c r="CQ382" s="2"/>
      <c r="CR382" s="2"/>
      <c r="CS382" s="2"/>
      <c r="CT382" s="2"/>
      <c r="CU382" s="2"/>
      <c r="CV382" s="2"/>
      <c r="CW382" s="2"/>
      <c r="CY382" s="2"/>
      <c r="CZ382" s="2"/>
      <c r="DA382" s="2"/>
      <c r="DB382" s="2"/>
      <c r="DC382" s="2"/>
      <c r="DD382" s="2"/>
      <c r="DE382" s="2"/>
      <c r="DF382" s="2"/>
      <c r="DG382" s="2"/>
      <c r="DH382" s="2"/>
      <c r="DI382" s="2"/>
      <c r="DJ382" s="2"/>
      <c r="DK382" s="2"/>
      <c r="DL382" s="2"/>
      <c r="DM382" s="2"/>
      <c r="DN382" s="2"/>
      <c r="DO382" s="2"/>
      <c r="DP382" s="2"/>
      <c r="DQ382" s="2"/>
      <c r="DR382" s="2"/>
      <c r="DS382" s="2"/>
      <c r="DT382" s="2"/>
      <c r="DU382" s="2"/>
      <c r="DV382" s="2"/>
      <c r="DW382" s="2"/>
    </row>
    <row r="383" spans="1:127" ht="13.5">
      <c r="A383" s="21"/>
      <c r="B383" s="21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  <c r="BZ383" s="2"/>
      <c r="CA383" s="2"/>
      <c r="CB383" s="2"/>
      <c r="CC383" s="2"/>
      <c r="CD383" s="2"/>
      <c r="CE383" s="2"/>
      <c r="CF383" s="2"/>
      <c r="CG383" s="2"/>
      <c r="CH383" s="2"/>
      <c r="CI383" s="2"/>
      <c r="CJ383" s="2"/>
      <c r="CK383" s="2"/>
      <c r="CL383" s="2"/>
      <c r="CM383" s="2"/>
      <c r="CN383" s="2"/>
      <c r="CO383" s="2"/>
      <c r="CP383" s="2"/>
      <c r="CQ383" s="2"/>
      <c r="CR383" s="2"/>
      <c r="CS383" s="2"/>
      <c r="CT383" s="2"/>
      <c r="CU383" s="2"/>
      <c r="CV383" s="2"/>
      <c r="CW383" s="2"/>
      <c r="CY383" s="2"/>
      <c r="CZ383" s="2"/>
      <c r="DA383" s="2"/>
      <c r="DB383" s="2"/>
      <c r="DC383" s="2"/>
      <c r="DD383" s="2"/>
      <c r="DE383" s="2"/>
      <c r="DF383" s="2"/>
      <c r="DG383" s="2"/>
      <c r="DH383" s="2"/>
      <c r="DI383" s="2"/>
      <c r="DJ383" s="2"/>
      <c r="DK383" s="2"/>
      <c r="DL383" s="2"/>
      <c r="DM383" s="2"/>
      <c r="DN383" s="2"/>
      <c r="DO383" s="2"/>
      <c r="DP383" s="2"/>
      <c r="DQ383" s="2"/>
      <c r="DR383" s="2"/>
      <c r="DS383" s="2"/>
      <c r="DT383" s="2"/>
      <c r="DU383" s="2"/>
      <c r="DV383" s="2"/>
      <c r="DW383" s="2"/>
    </row>
    <row r="384" spans="1:127" ht="13.5">
      <c r="A384" s="21"/>
      <c r="B384" s="21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  <c r="CA384" s="2"/>
      <c r="CB384" s="2"/>
      <c r="CC384" s="2"/>
      <c r="CD384" s="2"/>
      <c r="CE384" s="2"/>
      <c r="CF384" s="2"/>
      <c r="CG384" s="2"/>
      <c r="CH384" s="2"/>
      <c r="CI384" s="2"/>
      <c r="CJ384" s="2"/>
      <c r="CK384" s="2"/>
      <c r="CL384" s="2"/>
      <c r="CM384" s="2"/>
      <c r="CN384" s="2"/>
      <c r="CO384" s="2"/>
      <c r="CP384" s="2"/>
      <c r="CQ384" s="2"/>
      <c r="CR384" s="2"/>
      <c r="CS384" s="2"/>
      <c r="CT384" s="2"/>
      <c r="CU384" s="2"/>
      <c r="CV384" s="2"/>
      <c r="CW384" s="2"/>
      <c r="CY384" s="2"/>
      <c r="CZ384" s="2"/>
      <c r="DA384" s="2"/>
      <c r="DB384" s="2"/>
      <c r="DC384" s="2"/>
      <c r="DD384" s="2"/>
      <c r="DE384" s="2"/>
      <c r="DF384" s="2"/>
      <c r="DG384" s="2"/>
      <c r="DH384" s="2"/>
      <c r="DI384" s="2"/>
      <c r="DJ384" s="2"/>
      <c r="DK384" s="2"/>
      <c r="DL384" s="2"/>
      <c r="DM384" s="2"/>
      <c r="DN384" s="2"/>
      <c r="DO384" s="2"/>
      <c r="DP384" s="2"/>
      <c r="DQ384" s="2"/>
      <c r="DR384" s="2"/>
      <c r="DS384" s="2"/>
      <c r="DT384" s="2"/>
      <c r="DU384" s="2"/>
      <c r="DV384" s="2"/>
      <c r="DW384" s="2"/>
    </row>
    <row r="385" spans="1:127" ht="13.5">
      <c r="A385" s="21"/>
      <c r="B385" s="21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  <c r="BZ385" s="2"/>
      <c r="CA385" s="2"/>
      <c r="CB385" s="2"/>
      <c r="CC385" s="2"/>
      <c r="CD385" s="2"/>
      <c r="CE385" s="2"/>
      <c r="CF385" s="2"/>
      <c r="CG385" s="2"/>
      <c r="CH385" s="2"/>
      <c r="CI385" s="2"/>
      <c r="CJ385" s="2"/>
      <c r="CK385" s="2"/>
      <c r="CL385" s="2"/>
      <c r="CM385" s="2"/>
      <c r="CN385" s="2"/>
      <c r="CO385" s="2"/>
      <c r="CP385" s="2"/>
      <c r="CQ385" s="2"/>
      <c r="CR385" s="2"/>
      <c r="CS385" s="2"/>
      <c r="CT385" s="2"/>
      <c r="CU385" s="2"/>
      <c r="CV385" s="2"/>
      <c r="CW385" s="2"/>
      <c r="CY385" s="2"/>
      <c r="CZ385" s="2"/>
      <c r="DA385" s="2"/>
      <c r="DB385" s="2"/>
      <c r="DC385" s="2"/>
      <c r="DD385" s="2"/>
      <c r="DE385" s="2"/>
      <c r="DF385" s="2"/>
      <c r="DG385" s="2"/>
      <c r="DH385" s="2"/>
      <c r="DI385" s="2"/>
      <c r="DJ385" s="2"/>
      <c r="DK385" s="2"/>
      <c r="DL385" s="2"/>
      <c r="DM385" s="2"/>
      <c r="DN385" s="2"/>
      <c r="DO385" s="2"/>
      <c r="DP385" s="2"/>
      <c r="DQ385" s="2"/>
      <c r="DR385" s="2"/>
      <c r="DS385" s="2"/>
      <c r="DT385" s="2"/>
      <c r="DU385" s="2"/>
      <c r="DV385" s="2"/>
      <c r="DW385" s="2"/>
    </row>
    <row r="386" spans="1:127" ht="13.5">
      <c r="A386" s="21"/>
      <c r="B386" s="21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  <c r="BZ386" s="2"/>
      <c r="CA386" s="2"/>
      <c r="CB386" s="2"/>
      <c r="CC386" s="2"/>
      <c r="CD386" s="2"/>
      <c r="CE386" s="2"/>
      <c r="CF386" s="2"/>
      <c r="CG386" s="2"/>
      <c r="CH386" s="2"/>
      <c r="CI386" s="2"/>
      <c r="CJ386" s="2"/>
      <c r="CK386" s="2"/>
      <c r="CL386" s="2"/>
      <c r="CM386" s="2"/>
      <c r="CN386" s="2"/>
      <c r="CO386" s="2"/>
      <c r="CP386" s="2"/>
      <c r="CQ386" s="2"/>
      <c r="CR386" s="2"/>
      <c r="CS386" s="2"/>
      <c r="CT386" s="2"/>
      <c r="CU386" s="2"/>
      <c r="CV386" s="2"/>
      <c r="CW386" s="2"/>
      <c r="CY386" s="2"/>
      <c r="CZ386" s="2"/>
      <c r="DA386" s="2"/>
      <c r="DB386" s="2"/>
      <c r="DC386" s="2"/>
      <c r="DD386" s="2"/>
      <c r="DE386" s="2"/>
      <c r="DF386" s="2"/>
      <c r="DG386" s="2"/>
      <c r="DH386" s="2"/>
      <c r="DI386" s="2"/>
      <c r="DJ386" s="2"/>
      <c r="DK386" s="2"/>
      <c r="DL386" s="2"/>
      <c r="DM386" s="2"/>
      <c r="DN386" s="2"/>
      <c r="DO386" s="2"/>
      <c r="DP386" s="2"/>
      <c r="DQ386" s="2"/>
      <c r="DR386" s="2"/>
      <c r="DS386" s="2"/>
      <c r="DT386" s="2"/>
      <c r="DU386" s="2"/>
      <c r="DV386" s="2"/>
      <c r="DW386" s="2"/>
    </row>
    <row r="387" spans="1:127" ht="13.5">
      <c r="A387" s="21"/>
      <c r="B387" s="21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  <c r="BZ387" s="2"/>
      <c r="CA387" s="2"/>
      <c r="CB387" s="2"/>
      <c r="CC387" s="2"/>
      <c r="CD387" s="2"/>
      <c r="CE387" s="2"/>
      <c r="CF387" s="2"/>
      <c r="CG387" s="2"/>
      <c r="CH387" s="2"/>
      <c r="CI387" s="2"/>
      <c r="CJ387" s="2"/>
      <c r="CK387" s="2"/>
      <c r="CL387" s="2"/>
      <c r="CM387" s="2"/>
      <c r="CN387" s="2"/>
      <c r="CO387" s="2"/>
      <c r="CP387" s="2"/>
      <c r="CQ387" s="2"/>
      <c r="CR387" s="2"/>
      <c r="CS387" s="2"/>
      <c r="CT387" s="2"/>
      <c r="CU387" s="2"/>
      <c r="CV387" s="2"/>
      <c r="CW387" s="2"/>
      <c r="CY387" s="2"/>
      <c r="CZ387" s="2"/>
      <c r="DA387" s="2"/>
      <c r="DB387" s="2"/>
      <c r="DC387" s="2"/>
      <c r="DD387" s="2"/>
      <c r="DE387" s="2"/>
      <c r="DF387" s="2"/>
      <c r="DG387" s="2"/>
      <c r="DH387" s="2"/>
      <c r="DI387" s="2"/>
      <c r="DJ387" s="2"/>
      <c r="DK387" s="2"/>
      <c r="DL387" s="2"/>
      <c r="DM387" s="2"/>
      <c r="DN387" s="2"/>
      <c r="DO387" s="2"/>
      <c r="DP387" s="2"/>
      <c r="DQ387" s="2"/>
      <c r="DR387" s="2"/>
      <c r="DS387" s="2"/>
      <c r="DT387" s="2"/>
      <c r="DU387" s="2"/>
      <c r="DV387" s="2"/>
      <c r="DW387" s="2"/>
    </row>
    <row r="388" spans="1:127" ht="13.5">
      <c r="A388" s="21"/>
      <c r="B388" s="21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  <c r="BZ388" s="2"/>
      <c r="CA388" s="2"/>
      <c r="CB388" s="2"/>
      <c r="CC388" s="2"/>
      <c r="CD388" s="2"/>
      <c r="CE388" s="2"/>
      <c r="CF388" s="2"/>
      <c r="CG388" s="2"/>
      <c r="CH388" s="2"/>
      <c r="CI388" s="2"/>
      <c r="CJ388" s="2"/>
      <c r="CK388" s="2"/>
      <c r="CL388" s="2"/>
      <c r="CM388" s="2"/>
      <c r="CN388" s="2"/>
      <c r="CO388" s="2"/>
      <c r="CP388" s="2"/>
      <c r="CQ388" s="2"/>
      <c r="CR388" s="2"/>
      <c r="CS388" s="2"/>
      <c r="CT388" s="2"/>
      <c r="CU388" s="2"/>
      <c r="CV388" s="2"/>
      <c r="CW388" s="2"/>
      <c r="CY388" s="2"/>
      <c r="CZ388" s="2"/>
      <c r="DA388" s="2"/>
      <c r="DB388" s="2"/>
      <c r="DC388" s="2"/>
      <c r="DD388" s="2"/>
      <c r="DE388" s="2"/>
      <c r="DF388" s="2"/>
      <c r="DG388" s="2"/>
      <c r="DH388" s="2"/>
      <c r="DI388" s="2"/>
      <c r="DJ388" s="2"/>
      <c r="DK388" s="2"/>
      <c r="DL388" s="2"/>
      <c r="DM388" s="2"/>
      <c r="DN388" s="2"/>
      <c r="DO388" s="2"/>
      <c r="DP388" s="2"/>
      <c r="DQ388" s="2"/>
      <c r="DR388" s="2"/>
      <c r="DS388" s="2"/>
      <c r="DT388" s="2"/>
      <c r="DU388" s="2"/>
      <c r="DV388" s="2"/>
      <c r="DW388" s="2"/>
    </row>
    <row r="389" spans="1:127" ht="13.5">
      <c r="A389" s="21"/>
      <c r="B389" s="21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  <c r="BZ389" s="2"/>
      <c r="CA389" s="2"/>
      <c r="CB389" s="2"/>
      <c r="CC389" s="2"/>
      <c r="CD389" s="2"/>
      <c r="CE389" s="2"/>
      <c r="CF389" s="2"/>
      <c r="CG389" s="2"/>
      <c r="CH389" s="2"/>
      <c r="CI389" s="2"/>
      <c r="CJ389" s="2"/>
      <c r="CK389" s="2"/>
      <c r="CL389" s="2"/>
      <c r="CM389" s="2"/>
      <c r="CN389" s="2"/>
      <c r="CO389" s="2"/>
      <c r="CP389" s="2"/>
      <c r="CQ389" s="2"/>
      <c r="CR389" s="2"/>
      <c r="CS389" s="2"/>
      <c r="CT389" s="2"/>
      <c r="CU389" s="2"/>
      <c r="CV389" s="2"/>
      <c r="CW389" s="2"/>
      <c r="CY389" s="2"/>
      <c r="CZ389" s="2"/>
      <c r="DA389" s="2"/>
      <c r="DB389" s="2"/>
      <c r="DC389" s="2"/>
      <c r="DD389" s="2"/>
      <c r="DE389" s="2"/>
      <c r="DF389" s="2"/>
      <c r="DG389" s="2"/>
      <c r="DH389" s="2"/>
      <c r="DI389" s="2"/>
      <c r="DJ389" s="2"/>
      <c r="DK389" s="2"/>
      <c r="DL389" s="2"/>
      <c r="DM389" s="2"/>
      <c r="DN389" s="2"/>
      <c r="DO389" s="2"/>
      <c r="DP389" s="2"/>
      <c r="DQ389" s="2"/>
      <c r="DR389" s="2"/>
      <c r="DS389" s="2"/>
      <c r="DT389" s="2"/>
      <c r="DU389" s="2"/>
      <c r="DV389" s="2"/>
      <c r="DW389" s="2"/>
    </row>
    <row r="390" spans="1:127" ht="13.5">
      <c r="A390" s="21"/>
      <c r="B390" s="21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  <c r="BZ390" s="2"/>
      <c r="CA390" s="2"/>
      <c r="CB390" s="2"/>
      <c r="CC390" s="2"/>
      <c r="CD390" s="2"/>
      <c r="CE390" s="2"/>
      <c r="CF390" s="2"/>
      <c r="CG390" s="2"/>
      <c r="CH390" s="2"/>
      <c r="CI390" s="2"/>
      <c r="CJ390" s="2"/>
      <c r="CK390" s="2"/>
      <c r="CL390" s="2"/>
      <c r="CM390" s="2"/>
      <c r="CN390" s="2"/>
      <c r="CO390" s="2"/>
      <c r="CP390" s="2"/>
      <c r="CQ390" s="2"/>
      <c r="CR390" s="2"/>
      <c r="CS390" s="2"/>
      <c r="CT390" s="2"/>
      <c r="CU390" s="2"/>
      <c r="CV390" s="2"/>
      <c r="CW390" s="2"/>
      <c r="CY390" s="2"/>
      <c r="CZ390" s="2"/>
      <c r="DA390" s="2"/>
      <c r="DB390" s="2"/>
      <c r="DC390" s="2"/>
      <c r="DD390" s="2"/>
      <c r="DE390" s="2"/>
      <c r="DF390" s="2"/>
      <c r="DG390" s="2"/>
      <c r="DH390" s="2"/>
      <c r="DI390" s="2"/>
      <c r="DJ390" s="2"/>
      <c r="DK390" s="2"/>
      <c r="DL390" s="2"/>
      <c r="DM390" s="2"/>
      <c r="DN390" s="2"/>
      <c r="DO390" s="2"/>
      <c r="DP390" s="2"/>
      <c r="DQ390" s="2"/>
      <c r="DR390" s="2"/>
      <c r="DS390" s="2"/>
      <c r="DT390" s="2"/>
      <c r="DU390" s="2"/>
      <c r="DV390" s="2"/>
      <c r="DW390" s="2"/>
    </row>
    <row r="391" spans="1:127" ht="13.5">
      <c r="A391" s="21"/>
      <c r="B391" s="21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  <c r="BZ391" s="2"/>
      <c r="CA391" s="2"/>
      <c r="CB391" s="2"/>
      <c r="CC391" s="2"/>
      <c r="CD391" s="2"/>
      <c r="CE391" s="2"/>
      <c r="CF391" s="2"/>
      <c r="CG391" s="2"/>
      <c r="CH391" s="2"/>
      <c r="CI391" s="2"/>
      <c r="CJ391" s="2"/>
      <c r="CK391" s="2"/>
      <c r="CL391" s="2"/>
      <c r="CM391" s="2"/>
      <c r="CN391" s="2"/>
      <c r="CO391" s="2"/>
      <c r="CP391" s="2"/>
      <c r="CQ391" s="2"/>
      <c r="CR391" s="2"/>
      <c r="CS391" s="2"/>
      <c r="CT391" s="2"/>
      <c r="CU391" s="2"/>
      <c r="CV391" s="2"/>
      <c r="CW391" s="2"/>
      <c r="CY391" s="2"/>
      <c r="CZ391" s="2"/>
      <c r="DA391" s="2"/>
      <c r="DB391" s="2"/>
      <c r="DC391" s="2"/>
      <c r="DD391" s="2"/>
      <c r="DE391" s="2"/>
      <c r="DF391" s="2"/>
      <c r="DG391" s="2"/>
      <c r="DH391" s="2"/>
      <c r="DI391" s="2"/>
      <c r="DJ391" s="2"/>
      <c r="DK391" s="2"/>
      <c r="DL391" s="2"/>
      <c r="DM391" s="2"/>
      <c r="DN391" s="2"/>
      <c r="DO391" s="2"/>
      <c r="DP391" s="2"/>
      <c r="DQ391" s="2"/>
      <c r="DR391" s="2"/>
      <c r="DS391" s="2"/>
      <c r="DT391" s="2"/>
      <c r="DU391" s="2"/>
      <c r="DV391" s="2"/>
      <c r="DW391" s="2"/>
    </row>
    <row r="392" spans="1:127" ht="13.5">
      <c r="A392" s="21"/>
      <c r="B392" s="21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  <c r="BZ392" s="2"/>
      <c r="CA392" s="2"/>
      <c r="CB392" s="2"/>
      <c r="CC392" s="2"/>
      <c r="CD392" s="2"/>
      <c r="CE392" s="2"/>
      <c r="CF392" s="2"/>
      <c r="CG392" s="2"/>
      <c r="CH392" s="2"/>
      <c r="CI392" s="2"/>
      <c r="CJ392" s="2"/>
      <c r="CK392" s="2"/>
      <c r="CL392" s="2"/>
      <c r="CM392" s="2"/>
      <c r="CN392" s="2"/>
      <c r="CO392" s="2"/>
      <c r="CP392" s="2"/>
      <c r="CQ392" s="2"/>
      <c r="CR392" s="2"/>
      <c r="CS392" s="2"/>
      <c r="CT392" s="2"/>
      <c r="CU392" s="2"/>
      <c r="CV392" s="2"/>
      <c r="CW392" s="2"/>
      <c r="CY392" s="2"/>
      <c r="CZ392" s="2"/>
      <c r="DA392" s="2"/>
      <c r="DB392" s="2"/>
      <c r="DC392" s="2"/>
      <c r="DD392" s="2"/>
      <c r="DE392" s="2"/>
      <c r="DF392" s="2"/>
      <c r="DG392" s="2"/>
      <c r="DH392" s="2"/>
      <c r="DI392" s="2"/>
      <c r="DJ392" s="2"/>
      <c r="DK392" s="2"/>
      <c r="DL392" s="2"/>
      <c r="DM392" s="2"/>
      <c r="DN392" s="2"/>
      <c r="DO392" s="2"/>
      <c r="DP392" s="2"/>
      <c r="DQ392" s="2"/>
      <c r="DR392" s="2"/>
      <c r="DS392" s="2"/>
      <c r="DT392" s="2"/>
      <c r="DU392" s="2"/>
      <c r="DV392" s="2"/>
      <c r="DW392" s="2"/>
    </row>
    <row r="393" spans="1:127" ht="13.5">
      <c r="A393" s="21"/>
      <c r="B393" s="21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  <c r="BZ393" s="2"/>
      <c r="CA393" s="2"/>
      <c r="CB393" s="2"/>
      <c r="CC393" s="2"/>
      <c r="CD393" s="2"/>
      <c r="CE393" s="2"/>
      <c r="CF393" s="2"/>
      <c r="CG393" s="2"/>
      <c r="CH393" s="2"/>
      <c r="CI393" s="2"/>
      <c r="CJ393" s="2"/>
      <c r="CK393" s="2"/>
      <c r="CL393" s="2"/>
      <c r="CM393" s="2"/>
      <c r="CN393" s="2"/>
      <c r="CO393" s="2"/>
      <c r="CP393" s="2"/>
      <c r="CQ393" s="2"/>
      <c r="CR393" s="2"/>
      <c r="CS393" s="2"/>
      <c r="CT393" s="2"/>
      <c r="CU393" s="2"/>
      <c r="CV393" s="2"/>
      <c r="CW393" s="2"/>
      <c r="CY393" s="2"/>
      <c r="CZ393" s="2"/>
      <c r="DA393" s="2"/>
      <c r="DB393" s="2"/>
      <c r="DC393" s="2"/>
      <c r="DD393" s="2"/>
      <c r="DE393" s="2"/>
      <c r="DF393" s="2"/>
      <c r="DG393" s="2"/>
      <c r="DH393" s="2"/>
      <c r="DI393" s="2"/>
      <c r="DJ393" s="2"/>
      <c r="DK393" s="2"/>
      <c r="DL393" s="2"/>
      <c r="DM393" s="2"/>
      <c r="DN393" s="2"/>
      <c r="DO393" s="2"/>
      <c r="DP393" s="2"/>
      <c r="DQ393" s="2"/>
      <c r="DR393" s="2"/>
      <c r="DS393" s="2"/>
      <c r="DT393" s="2"/>
      <c r="DU393" s="2"/>
      <c r="DV393" s="2"/>
      <c r="DW393" s="2"/>
    </row>
    <row r="394" spans="1:127" ht="13.5">
      <c r="A394" s="21"/>
      <c r="B394" s="21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  <c r="CA394" s="2"/>
      <c r="CB394" s="2"/>
      <c r="CC394" s="2"/>
      <c r="CD394" s="2"/>
      <c r="CE394" s="2"/>
      <c r="CF394" s="2"/>
      <c r="CG394" s="2"/>
      <c r="CH394" s="2"/>
      <c r="CI394" s="2"/>
      <c r="CJ394" s="2"/>
      <c r="CK394" s="2"/>
      <c r="CL394" s="2"/>
      <c r="CM394" s="2"/>
      <c r="CN394" s="2"/>
      <c r="CO394" s="2"/>
      <c r="CP394" s="2"/>
      <c r="CQ394" s="2"/>
      <c r="CR394" s="2"/>
      <c r="CS394" s="2"/>
      <c r="CT394" s="2"/>
      <c r="CU394" s="2"/>
      <c r="CV394" s="2"/>
      <c r="CW394" s="2"/>
      <c r="CY394" s="2"/>
      <c r="CZ394" s="2"/>
      <c r="DA394" s="2"/>
      <c r="DB394" s="2"/>
      <c r="DC394" s="2"/>
      <c r="DD394" s="2"/>
      <c r="DE394" s="2"/>
      <c r="DF394" s="2"/>
      <c r="DG394" s="2"/>
      <c r="DH394" s="2"/>
      <c r="DI394" s="2"/>
      <c r="DJ394" s="2"/>
      <c r="DK394" s="2"/>
      <c r="DL394" s="2"/>
      <c r="DM394" s="2"/>
      <c r="DN394" s="2"/>
      <c r="DO394" s="2"/>
      <c r="DP394" s="2"/>
      <c r="DQ394" s="2"/>
      <c r="DR394" s="2"/>
      <c r="DS394" s="2"/>
      <c r="DT394" s="2"/>
      <c r="DU394" s="2"/>
      <c r="DV394" s="2"/>
      <c r="DW394" s="2"/>
    </row>
    <row r="395" spans="1:127" ht="13.5">
      <c r="A395" s="21"/>
      <c r="B395" s="21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  <c r="CA395" s="2"/>
      <c r="CB395" s="2"/>
      <c r="CC395" s="2"/>
      <c r="CD395" s="2"/>
      <c r="CE395" s="2"/>
      <c r="CF395" s="2"/>
      <c r="CG395" s="2"/>
      <c r="CH395" s="2"/>
      <c r="CI395" s="2"/>
      <c r="CJ395" s="2"/>
      <c r="CK395" s="2"/>
      <c r="CL395" s="2"/>
      <c r="CM395" s="2"/>
      <c r="CN395" s="2"/>
      <c r="CO395" s="2"/>
      <c r="CP395" s="2"/>
      <c r="CQ395" s="2"/>
      <c r="CR395" s="2"/>
      <c r="CS395" s="2"/>
      <c r="CT395" s="2"/>
      <c r="CU395" s="2"/>
      <c r="CV395" s="2"/>
      <c r="CW395" s="2"/>
      <c r="CY395" s="2"/>
      <c r="CZ395" s="2"/>
      <c r="DA395" s="2"/>
      <c r="DB395" s="2"/>
      <c r="DC395" s="2"/>
      <c r="DD395" s="2"/>
      <c r="DE395" s="2"/>
      <c r="DF395" s="2"/>
      <c r="DG395" s="2"/>
      <c r="DH395" s="2"/>
      <c r="DI395" s="2"/>
      <c r="DJ395" s="2"/>
      <c r="DK395" s="2"/>
      <c r="DL395" s="2"/>
      <c r="DM395" s="2"/>
      <c r="DN395" s="2"/>
      <c r="DO395" s="2"/>
      <c r="DP395" s="2"/>
      <c r="DQ395" s="2"/>
      <c r="DR395" s="2"/>
      <c r="DS395" s="2"/>
      <c r="DT395" s="2"/>
      <c r="DU395" s="2"/>
      <c r="DV395" s="2"/>
      <c r="DW395" s="2"/>
    </row>
    <row r="396" spans="1:127" ht="13.5">
      <c r="A396" s="21"/>
      <c r="B396" s="21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  <c r="BZ396" s="2"/>
      <c r="CA396" s="2"/>
      <c r="CB396" s="2"/>
      <c r="CC396" s="2"/>
      <c r="CD396" s="2"/>
      <c r="CE396" s="2"/>
      <c r="CF396" s="2"/>
      <c r="CG396" s="2"/>
      <c r="CH396" s="2"/>
      <c r="CI396" s="2"/>
      <c r="CJ396" s="2"/>
      <c r="CK396" s="2"/>
      <c r="CL396" s="2"/>
      <c r="CM396" s="2"/>
      <c r="CN396" s="2"/>
      <c r="CO396" s="2"/>
      <c r="CP396" s="2"/>
      <c r="CQ396" s="2"/>
      <c r="CR396" s="2"/>
      <c r="CS396" s="2"/>
      <c r="CT396" s="2"/>
      <c r="CU396" s="2"/>
      <c r="CV396" s="2"/>
      <c r="CW396" s="2"/>
      <c r="CY396" s="2"/>
      <c r="CZ396" s="2"/>
      <c r="DA396" s="2"/>
      <c r="DB396" s="2"/>
      <c r="DC396" s="2"/>
      <c r="DD396" s="2"/>
      <c r="DE396" s="2"/>
      <c r="DF396" s="2"/>
      <c r="DG396" s="2"/>
      <c r="DH396" s="2"/>
      <c r="DI396" s="2"/>
      <c r="DJ396" s="2"/>
      <c r="DK396" s="2"/>
      <c r="DL396" s="2"/>
      <c r="DM396" s="2"/>
      <c r="DN396" s="2"/>
      <c r="DO396" s="2"/>
      <c r="DP396" s="2"/>
      <c r="DQ396" s="2"/>
      <c r="DR396" s="2"/>
      <c r="DS396" s="2"/>
      <c r="DT396" s="2"/>
      <c r="DU396" s="2"/>
      <c r="DV396" s="2"/>
      <c r="DW396" s="2"/>
    </row>
    <row r="397" spans="1:127" ht="13.5">
      <c r="A397" s="21"/>
      <c r="B397" s="21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  <c r="BY397" s="2"/>
      <c r="BZ397" s="2"/>
      <c r="CA397" s="2"/>
      <c r="CB397" s="2"/>
      <c r="CC397" s="2"/>
      <c r="CD397" s="2"/>
      <c r="CE397" s="2"/>
      <c r="CF397" s="2"/>
      <c r="CG397" s="2"/>
      <c r="CH397" s="2"/>
      <c r="CI397" s="2"/>
      <c r="CJ397" s="2"/>
      <c r="CK397" s="2"/>
      <c r="CL397" s="2"/>
      <c r="CM397" s="2"/>
      <c r="CN397" s="2"/>
      <c r="CO397" s="2"/>
      <c r="CP397" s="2"/>
      <c r="CQ397" s="2"/>
      <c r="CR397" s="2"/>
      <c r="CS397" s="2"/>
      <c r="CT397" s="2"/>
      <c r="CU397" s="2"/>
      <c r="CV397" s="2"/>
      <c r="CW397" s="2"/>
      <c r="CY397" s="2"/>
      <c r="CZ397" s="2"/>
      <c r="DA397" s="2"/>
      <c r="DB397" s="2"/>
      <c r="DC397" s="2"/>
      <c r="DD397" s="2"/>
      <c r="DE397" s="2"/>
      <c r="DF397" s="2"/>
      <c r="DG397" s="2"/>
      <c r="DH397" s="2"/>
      <c r="DI397" s="2"/>
      <c r="DJ397" s="2"/>
      <c r="DK397" s="2"/>
      <c r="DL397" s="2"/>
      <c r="DM397" s="2"/>
      <c r="DN397" s="2"/>
      <c r="DO397" s="2"/>
      <c r="DP397" s="2"/>
      <c r="DQ397" s="2"/>
      <c r="DR397" s="2"/>
      <c r="DS397" s="2"/>
      <c r="DT397" s="2"/>
      <c r="DU397" s="2"/>
      <c r="DV397" s="2"/>
      <c r="DW397" s="2"/>
    </row>
    <row r="398" spans="1:127" ht="13.5">
      <c r="A398" s="21"/>
      <c r="B398" s="21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  <c r="BZ398" s="2"/>
      <c r="CA398" s="2"/>
      <c r="CB398" s="2"/>
      <c r="CC398" s="2"/>
      <c r="CD398" s="2"/>
      <c r="CE398" s="2"/>
      <c r="CF398" s="2"/>
      <c r="CG398" s="2"/>
      <c r="CH398" s="2"/>
      <c r="CI398" s="2"/>
      <c r="CJ398" s="2"/>
      <c r="CK398" s="2"/>
      <c r="CL398" s="2"/>
      <c r="CM398" s="2"/>
      <c r="CN398" s="2"/>
      <c r="CO398" s="2"/>
      <c r="CP398" s="2"/>
      <c r="CQ398" s="2"/>
      <c r="CR398" s="2"/>
      <c r="CS398" s="2"/>
      <c r="CT398" s="2"/>
      <c r="CU398" s="2"/>
      <c r="CV398" s="2"/>
      <c r="CW398" s="2"/>
      <c r="CY398" s="2"/>
      <c r="CZ398" s="2"/>
      <c r="DA398" s="2"/>
      <c r="DB398" s="2"/>
      <c r="DC398" s="2"/>
      <c r="DD398" s="2"/>
      <c r="DE398" s="2"/>
      <c r="DF398" s="2"/>
      <c r="DG398" s="2"/>
      <c r="DH398" s="2"/>
      <c r="DI398" s="2"/>
      <c r="DJ398" s="2"/>
      <c r="DK398" s="2"/>
      <c r="DL398" s="2"/>
      <c r="DM398" s="2"/>
      <c r="DN398" s="2"/>
      <c r="DO398" s="2"/>
      <c r="DP398" s="2"/>
      <c r="DQ398" s="2"/>
      <c r="DR398" s="2"/>
      <c r="DS398" s="2"/>
      <c r="DT398" s="2"/>
      <c r="DU398" s="2"/>
      <c r="DV398" s="2"/>
      <c r="DW398" s="2"/>
    </row>
    <row r="399" spans="1:127" ht="13.5">
      <c r="A399" s="21"/>
      <c r="B399" s="21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  <c r="BZ399" s="2"/>
      <c r="CA399" s="2"/>
      <c r="CB399" s="2"/>
      <c r="CC399" s="2"/>
      <c r="CD399" s="2"/>
      <c r="CE399" s="2"/>
      <c r="CF399" s="2"/>
      <c r="CG399" s="2"/>
      <c r="CH399" s="2"/>
      <c r="CI399" s="2"/>
      <c r="CJ399" s="2"/>
      <c r="CK399" s="2"/>
      <c r="CL399" s="2"/>
      <c r="CM399" s="2"/>
      <c r="CN399" s="2"/>
      <c r="CO399" s="2"/>
      <c r="CP399" s="2"/>
      <c r="CQ399" s="2"/>
      <c r="CR399" s="2"/>
      <c r="CS399" s="2"/>
      <c r="CT399" s="2"/>
      <c r="CU399" s="2"/>
      <c r="CV399" s="2"/>
      <c r="CW399" s="2"/>
      <c r="CY399" s="2"/>
      <c r="CZ399" s="2"/>
      <c r="DA399" s="2"/>
      <c r="DB399" s="2"/>
      <c r="DC399" s="2"/>
      <c r="DD399" s="2"/>
      <c r="DE399" s="2"/>
      <c r="DF399" s="2"/>
      <c r="DG399" s="2"/>
      <c r="DH399" s="2"/>
      <c r="DI399" s="2"/>
      <c r="DJ399" s="2"/>
      <c r="DK399" s="2"/>
      <c r="DL399" s="2"/>
      <c r="DM399" s="2"/>
      <c r="DN399" s="2"/>
      <c r="DO399" s="2"/>
      <c r="DP399" s="2"/>
      <c r="DQ399" s="2"/>
      <c r="DR399" s="2"/>
      <c r="DS399" s="2"/>
      <c r="DT399" s="2"/>
      <c r="DU399" s="2"/>
      <c r="DV399" s="2"/>
      <c r="DW399" s="2"/>
    </row>
    <row r="400" spans="1:127" ht="13.5">
      <c r="A400" s="21"/>
      <c r="B400" s="21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  <c r="BZ400" s="2"/>
      <c r="CA400" s="2"/>
      <c r="CB400" s="2"/>
      <c r="CC400" s="2"/>
      <c r="CD400" s="2"/>
      <c r="CE400" s="2"/>
      <c r="CF400" s="2"/>
      <c r="CG400" s="2"/>
      <c r="CH400" s="2"/>
      <c r="CI400" s="2"/>
      <c r="CJ400" s="2"/>
      <c r="CK400" s="2"/>
      <c r="CL400" s="2"/>
      <c r="CM400" s="2"/>
      <c r="CN400" s="2"/>
      <c r="CO400" s="2"/>
      <c r="CP400" s="2"/>
      <c r="CQ400" s="2"/>
      <c r="CR400" s="2"/>
      <c r="CS400" s="2"/>
      <c r="CT400" s="2"/>
      <c r="CU400" s="2"/>
      <c r="CV400" s="2"/>
      <c r="CW400" s="2"/>
      <c r="CY400" s="2"/>
      <c r="CZ400" s="2"/>
      <c r="DA400" s="2"/>
      <c r="DB400" s="2"/>
      <c r="DC400" s="2"/>
      <c r="DD400" s="2"/>
      <c r="DE400" s="2"/>
      <c r="DF400" s="2"/>
      <c r="DG400" s="2"/>
      <c r="DH400" s="2"/>
      <c r="DI400" s="2"/>
      <c r="DJ400" s="2"/>
      <c r="DK400" s="2"/>
      <c r="DL400" s="2"/>
      <c r="DM400" s="2"/>
      <c r="DN400" s="2"/>
      <c r="DO400" s="2"/>
      <c r="DP400" s="2"/>
      <c r="DQ400" s="2"/>
      <c r="DR400" s="2"/>
      <c r="DS400" s="2"/>
      <c r="DT400" s="2"/>
      <c r="DU400" s="2"/>
      <c r="DV400" s="2"/>
      <c r="DW400" s="2"/>
    </row>
    <row r="401" spans="1:127" ht="13.5">
      <c r="A401" s="21"/>
      <c r="B401" s="21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  <c r="BY401" s="2"/>
      <c r="BZ401" s="2"/>
      <c r="CA401" s="2"/>
      <c r="CB401" s="2"/>
      <c r="CC401" s="2"/>
      <c r="CD401" s="2"/>
      <c r="CE401" s="2"/>
      <c r="CF401" s="2"/>
      <c r="CG401" s="2"/>
      <c r="CH401" s="2"/>
      <c r="CI401" s="2"/>
      <c r="CJ401" s="2"/>
      <c r="CK401" s="2"/>
      <c r="CL401" s="2"/>
      <c r="CM401" s="2"/>
      <c r="CN401" s="2"/>
      <c r="CO401" s="2"/>
      <c r="CP401" s="2"/>
      <c r="CQ401" s="2"/>
      <c r="CR401" s="2"/>
      <c r="CS401" s="2"/>
      <c r="CT401" s="2"/>
      <c r="CU401" s="2"/>
      <c r="CV401" s="2"/>
      <c r="CW401" s="2"/>
      <c r="CY401" s="2"/>
      <c r="CZ401" s="2"/>
      <c r="DA401" s="2"/>
      <c r="DB401" s="2"/>
      <c r="DC401" s="2"/>
      <c r="DD401" s="2"/>
      <c r="DE401" s="2"/>
      <c r="DF401" s="2"/>
      <c r="DG401" s="2"/>
      <c r="DH401" s="2"/>
      <c r="DI401" s="2"/>
      <c r="DJ401" s="2"/>
      <c r="DK401" s="2"/>
      <c r="DL401" s="2"/>
      <c r="DM401" s="2"/>
      <c r="DN401" s="2"/>
      <c r="DO401" s="2"/>
      <c r="DP401" s="2"/>
      <c r="DQ401" s="2"/>
      <c r="DR401" s="2"/>
      <c r="DS401" s="2"/>
      <c r="DT401" s="2"/>
      <c r="DU401" s="2"/>
      <c r="DV401" s="2"/>
      <c r="DW401" s="2"/>
    </row>
    <row r="402" spans="1:127" ht="13.5">
      <c r="A402" s="21"/>
      <c r="B402" s="21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  <c r="BY402" s="2"/>
      <c r="BZ402" s="2"/>
      <c r="CA402" s="2"/>
      <c r="CB402" s="2"/>
      <c r="CC402" s="2"/>
      <c r="CD402" s="2"/>
      <c r="CE402" s="2"/>
      <c r="CF402" s="2"/>
      <c r="CG402" s="2"/>
      <c r="CH402" s="2"/>
      <c r="CI402" s="2"/>
      <c r="CJ402" s="2"/>
      <c r="CK402" s="2"/>
      <c r="CL402" s="2"/>
      <c r="CM402" s="2"/>
      <c r="CN402" s="2"/>
      <c r="CO402" s="2"/>
      <c r="CP402" s="2"/>
      <c r="CQ402" s="2"/>
      <c r="CR402" s="2"/>
      <c r="CS402" s="2"/>
      <c r="CT402" s="2"/>
      <c r="CU402" s="2"/>
      <c r="CV402" s="2"/>
      <c r="CW402" s="2"/>
      <c r="CY402" s="2"/>
      <c r="CZ402" s="2"/>
      <c r="DA402" s="2"/>
      <c r="DB402" s="2"/>
      <c r="DC402" s="2"/>
      <c r="DD402" s="2"/>
      <c r="DE402" s="2"/>
      <c r="DF402" s="2"/>
      <c r="DG402" s="2"/>
      <c r="DH402" s="2"/>
      <c r="DI402" s="2"/>
      <c r="DJ402" s="2"/>
      <c r="DK402" s="2"/>
      <c r="DL402" s="2"/>
      <c r="DM402" s="2"/>
      <c r="DN402" s="2"/>
      <c r="DO402" s="2"/>
      <c r="DP402" s="2"/>
      <c r="DQ402" s="2"/>
      <c r="DR402" s="2"/>
      <c r="DS402" s="2"/>
      <c r="DT402" s="2"/>
      <c r="DU402" s="2"/>
      <c r="DV402" s="2"/>
      <c r="DW402" s="2"/>
    </row>
    <row r="403" spans="1:127" ht="13.5">
      <c r="A403" s="21"/>
      <c r="B403" s="21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  <c r="BZ403" s="2"/>
      <c r="CA403" s="2"/>
      <c r="CB403" s="2"/>
      <c r="CC403" s="2"/>
      <c r="CD403" s="2"/>
      <c r="CE403" s="2"/>
      <c r="CF403" s="2"/>
      <c r="CG403" s="2"/>
      <c r="CH403" s="2"/>
      <c r="CI403" s="2"/>
      <c r="CJ403" s="2"/>
      <c r="CK403" s="2"/>
      <c r="CL403" s="2"/>
      <c r="CM403" s="2"/>
      <c r="CN403" s="2"/>
      <c r="CO403" s="2"/>
      <c r="CP403" s="2"/>
      <c r="CQ403" s="2"/>
      <c r="CR403" s="2"/>
      <c r="CS403" s="2"/>
      <c r="CT403" s="2"/>
      <c r="CU403" s="2"/>
      <c r="CV403" s="2"/>
      <c r="CW403" s="2"/>
      <c r="CY403" s="2"/>
      <c r="CZ403" s="2"/>
      <c r="DA403" s="2"/>
      <c r="DB403" s="2"/>
      <c r="DC403" s="2"/>
      <c r="DD403" s="2"/>
      <c r="DE403" s="2"/>
      <c r="DF403" s="2"/>
      <c r="DG403" s="2"/>
      <c r="DH403" s="2"/>
      <c r="DI403" s="2"/>
      <c r="DJ403" s="2"/>
      <c r="DK403" s="2"/>
      <c r="DL403" s="2"/>
      <c r="DM403" s="2"/>
      <c r="DN403" s="2"/>
      <c r="DO403" s="2"/>
      <c r="DP403" s="2"/>
      <c r="DQ403" s="2"/>
      <c r="DR403" s="2"/>
      <c r="DS403" s="2"/>
      <c r="DT403" s="2"/>
      <c r="DU403" s="2"/>
      <c r="DV403" s="2"/>
      <c r="DW403" s="2"/>
    </row>
    <row r="404" spans="1:127" ht="13.5">
      <c r="A404" s="21"/>
      <c r="B404" s="21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  <c r="BY404" s="2"/>
      <c r="BZ404" s="2"/>
      <c r="CA404" s="2"/>
      <c r="CB404" s="2"/>
      <c r="CC404" s="2"/>
      <c r="CD404" s="2"/>
      <c r="CE404" s="2"/>
      <c r="CF404" s="2"/>
      <c r="CG404" s="2"/>
      <c r="CH404" s="2"/>
      <c r="CI404" s="2"/>
      <c r="CJ404" s="2"/>
      <c r="CK404" s="2"/>
      <c r="CL404" s="2"/>
      <c r="CM404" s="2"/>
      <c r="CN404" s="2"/>
      <c r="CO404" s="2"/>
      <c r="CP404" s="2"/>
      <c r="CQ404" s="2"/>
      <c r="CR404" s="2"/>
      <c r="CS404" s="2"/>
      <c r="CT404" s="2"/>
      <c r="CU404" s="2"/>
      <c r="CV404" s="2"/>
      <c r="CW404" s="2"/>
      <c r="CY404" s="2"/>
      <c r="CZ404" s="2"/>
      <c r="DA404" s="2"/>
      <c r="DB404" s="2"/>
      <c r="DC404" s="2"/>
      <c r="DD404" s="2"/>
      <c r="DE404" s="2"/>
      <c r="DF404" s="2"/>
      <c r="DG404" s="2"/>
      <c r="DH404" s="2"/>
      <c r="DI404" s="2"/>
      <c r="DJ404" s="2"/>
      <c r="DK404" s="2"/>
      <c r="DL404" s="2"/>
      <c r="DM404" s="2"/>
      <c r="DN404" s="2"/>
      <c r="DO404" s="2"/>
      <c r="DP404" s="2"/>
      <c r="DQ404" s="2"/>
      <c r="DR404" s="2"/>
      <c r="DS404" s="2"/>
      <c r="DT404" s="2"/>
      <c r="DU404" s="2"/>
      <c r="DV404" s="2"/>
      <c r="DW404" s="2"/>
    </row>
    <row r="405" spans="1:127" ht="13.5">
      <c r="A405" s="21"/>
      <c r="B405" s="21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  <c r="CA405" s="2"/>
      <c r="CB405" s="2"/>
      <c r="CC405" s="2"/>
      <c r="CD405" s="2"/>
      <c r="CE405" s="2"/>
      <c r="CF405" s="2"/>
      <c r="CG405" s="2"/>
      <c r="CH405" s="2"/>
      <c r="CI405" s="2"/>
      <c r="CJ405" s="2"/>
      <c r="CK405" s="2"/>
      <c r="CL405" s="2"/>
      <c r="CM405" s="2"/>
      <c r="CN405" s="2"/>
      <c r="CO405" s="2"/>
      <c r="CP405" s="2"/>
      <c r="CQ405" s="2"/>
      <c r="CR405" s="2"/>
      <c r="CS405" s="2"/>
      <c r="CT405" s="2"/>
      <c r="CU405" s="2"/>
      <c r="CV405" s="2"/>
      <c r="CW405" s="2"/>
      <c r="CY405" s="2"/>
      <c r="CZ405" s="2"/>
      <c r="DA405" s="2"/>
      <c r="DB405" s="2"/>
      <c r="DC405" s="2"/>
      <c r="DD405" s="2"/>
      <c r="DE405" s="2"/>
      <c r="DF405" s="2"/>
      <c r="DG405" s="2"/>
      <c r="DH405" s="2"/>
      <c r="DI405" s="2"/>
      <c r="DJ405" s="2"/>
      <c r="DK405" s="2"/>
      <c r="DL405" s="2"/>
      <c r="DM405" s="2"/>
      <c r="DN405" s="2"/>
      <c r="DO405" s="2"/>
      <c r="DP405" s="2"/>
      <c r="DQ405" s="2"/>
      <c r="DR405" s="2"/>
      <c r="DS405" s="2"/>
      <c r="DT405" s="2"/>
      <c r="DU405" s="2"/>
      <c r="DV405" s="2"/>
      <c r="DW405" s="2"/>
    </row>
    <row r="406" spans="1:127" ht="13.5">
      <c r="A406" s="21"/>
      <c r="B406" s="21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  <c r="BY406" s="2"/>
      <c r="BZ406" s="2"/>
      <c r="CA406" s="2"/>
      <c r="CB406" s="2"/>
      <c r="CC406" s="2"/>
      <c r="CD406" s="2"/>
      <c r="CE406" s="2"/>
      <c r="CF406" s="2"/>
      <c r="CG406" s="2"/>
      <c r="CH406" s="2"/>
      <c r="CI406" s="2"/>
      <c r="CJ406" s="2"/>
      <c r="CK406" s="2"/>
      <c r="CL406" s="2"/>
      <c r="CM406" s="2"/>
      <c r="CN406" s="2"/>
      <c r="CO406" s="2"/>
      <c r="CP406" s="2"/>
      <c r="CQ406" s="2"/>
      <c r="CR406" s="2"/>
      <c r="CS406" s="2"/>
      <c r="CT406" s="2"/>
      <c r="CU406" s="2"/>
      <c r="CV406" s="2"/>
      <c r="CW406" s="2"/>
      <c r="CY406" s="2"/>
      <c r="CZ406" s="2"/>
      <c r="DA406" s="2"/>
      <c r="DB406" s="2"/>
      <c r="DC406" s="2"/>
      <c r="DD406" s="2"/>
      <c r="DE406" s="2"/>
      <c r="DF406" s="2"/>
      <c r="DG406" s="2"/>
      <c r="DH406" s="2"/>
      <c r="DI406" s="2"/>
      <c r="DJ406" s="2"/>
      <c r="DK406" s="2"/>
      <c r="DL406" s="2"/>
      <c r="DM406" s="2"/>
      <c r="DN406" s="2"/>
      <c r="DO406" s="2"/>
      <c r="DP406" s="2"/>
      <c r="DQ406" s="2"/>
      <c r="DR406" s="2"/>
      <c r="DS406" s="2"/>
      <c r="DT406" s="2"/>
      <c r="DU406" s="2"/>
      <c r="DV406" s="2"/>
      <c r="DW406" s="2"/>
    </row>
    <row r="407" spans="1:127" ht="13.5">
      <c r="A407" s="21"/>
      <c r="B407" s="21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  <c r="BY407" s="2"/>
      <c r="BZ407" s="2"/>
      <c r="CA407" s="2"/>
      <c r="CB407" s="2"/>
      <c r="CC407" s="2"/>
      <c r="CD407" s="2"/>
      <c r="CE407" s="2"/>
      <c r="CF407" s="2"/>
      <c r="CG407" s="2"/>
      <c r="CH407" s="2"/>
      <c r="CI407" s="2"/>
      <c r="CJ407" s="2"/>
      <c r="CK407" s="2"/>
      <c r="CL407" s="2"/>
      <c r="CM407" s="2"/>
      <c r="CN407" s="2"/>
      <c r="CO407" s="2"/>
      <c r="CP407" s="2"/>
      <c r="CQ407" s="2"/>
      <c r="CR407" s="2"/>
      <c r="CS407" s="2"/>
      <c r="CT407" s="2"/>
      <c r="CU407" s="2"/>
      <c r="CV407" s="2"/>
      <c r="CW407" s="2"/>
      <c r="CY407" s="2"/>
      <c r="CZ407" s="2"/>
      <c r="DA407" s="2"/>
      <c r="DB407" s="2"/>
      <c r="DC407" s="2"/>
      <c r="DD407" s="2"/>
      <c r="DE407" s="2"/>
      <c r="DF407" s="2"/>
      <c r="DG407" s="2"/>
      <c r="DH407" s="2"/>
      <c r="DI407" s="2"/>
      <c r="DJ407" s="2"/>
      <c r="DK407" s="2"/>
      <c r="DL407" s="2"/>
      <c r="DM407" s="2"/>
      <c r="DN407" s="2"/>
      <c r="DO407" s="2"/>
      <c r="DP407" s="2"/>
      <c r="DQ407" s="2"/>
      <c r="DR407" s="2"/>
      <c r="DS407" s="2"/>
      <c r="DT407" s="2"/>
      <c r="DU407" s="2"/>
      <c r="DV407" s="2"/>
      <c r="DW407" s="2"/>
    </row>
    <row r="408" spans="1:127" ht="13.5">
      <c r="A408" s="21"/>
      <c r="B408" s="21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  <c r="BZ408" s="2"/>
      <c r="CA408" s="2"/>
      <c r="CB408" s="2"/>
      <c r="CC408" s="2"/>
      <c r="CD408" s="2"/>
      <c r="CE408" s="2"/>
      <c r="CF408" s="2"/>
      <c r="CG408" s="2"/>
      <c r="CH408" s="2"/>
      <c r="CI408" s="2"/>
      <c r="CJ408" s="2"/>
      <c r="CK408" s="2"/>
      <c r="CL408" s="2"/>
      <c r="CM408" s="2"/>
      <c r="CN408" s="2"/>
      <c r="CO408" s="2"/>
      <c r="CP408" s="2"/>
      <c r="CQ408" s="2"/>
      <c r="CR408" s="2"/>
      <c r="CS408" s="2"/>
      <c r="CT408" s="2"/>
      <c r="CU408" s="2"/>
      <c r="CV408" s="2"/>
      <c r="CW408" s="2"/>
      <c r="CY408" s="2"/>
      <c r="CZ408" s="2"/>
      <c r="DA408" s="2"/>
      <c r="DB408" s="2"/>
      <c r="DC408" s="2"/>
      <c r="DD408" s="2"/>
      <c r="DE408" s="2"/>
      <c r="DF408" s="2"/>
      <c r="DG408" s="2"/>
      <c r="DH408" s="2"/>
      <c r="DI408" s="2"/>
      <c r="DJ408" s="2"/>
      <c r="DK408" s="2"/>
      <c r="DL408" s="2"/>
      <c r="DM408" s="2"/>
      <c r="DN408" s="2"/>
      <c r="DO408" s="2"/>
      <c r="DP408" s="2"/>
      <c r="DQ408" s="2"/>
      <c r="DR408" s="2"/>
      <c r="DS408" s="2"/>
      <c r="DT408" s="2"/>
      <c r="DU408" s="2"/>
      <c r="DV408" s="2"/>
      <c r="DW408" s="2"/>
    </row>
    <row r="409" spans="1:127" ht="13.5">
      <c r="A409" s="21"/>
      <c r="B409" s="21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  <c r="BY409" s="2"/>
      <c r="BZ409" s="2"/>
      <c r="CA409" s="2"/>
      <c r="CB409" s="2"/>
      <c r="CC409" s="2"/>
      <c r="CD409" s="2"/>
      <c r="CE409" s="2"/>
      <c r="CF409" s="2"/>
      <c r="CG409" s="2"/>
      <c r="CH409" s="2"/>
      <c r="CI409" s="2"/>
      <c r="CJ409" s="2"/>
      <c r="CK409" s="2"/>
      <c r="CL409" s="2"/>
      <c r="CM409" s="2"/>
      <c r="CN409" s="2"/>
      <c r="CO409" s="2"/>
      <c r="CP409" s="2"/>
      <c r="CQ409" s="2"/>
      <c r="CR409" s="2"/>
      <c r="CS409" s="2"/>
      <c r="CT409" s="2"/>
      <c r="CU409" s="2"/>
      <c r="CV409" s="2"/>
      <c r="CW409" s="2"/>
      <c r="CY409" s="2"/>
      <c r="CZ409" s="2"/>
      <c r="DA409" s="2"/>
      <c r="DB409" s="2"/>
      <c r="DC409" s="2"/>
      <c r="DD409" s="2"/>
      <c r="DE409" s="2"/>
      <c r="DF409" s="2"/>
      <c r="DG409" s="2"/>
      <c r="DH409" s="2"/>
      <c r="DI409" s="2"/>
      <c r="DJ409" s="2"/>
      <c r="DK409" s="2"/>
      <c r="DL409" s="2"/>
      <c r="DM409" s="2"/>
      <c r="DN409" s="2"/>
      <c r="DO409" s="2"/>
      <c r="DP409" s="2"/>
      <c r="DQ409" s="2"/>
      <c r="DR409" s="2"/>
      <c r="DS409" s="2"/>
      <c r="DT409" s="2"/>
      <c r="DU409" s="2"/>
      <c r="DV409" s="2"/>
      <c r="DW409" s="2"/>
    </row>
    <row r="410" spans="1:127" ht="13.5">
      <c r="A410" s="21"/>
      <c r="B410" s="21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  <c r="BY410" s="2"/>
      <c r="BZ410" s="2"/>
      <c r="CA410" s="2"/>
      <c r="CB410" s="2"/>
      <c r="CC410" s="2"/>
      <c r="CD410" s="2"/>
      <c r="CE410" s="2"/>
      <c r="CF410" s="2"/>
      <c r="CG410" s="2"/>
      <c r="CH410" s="2"/>
      <c r="CI410" s="2"/>
      <c r="CJ410" s="2"/>
      <c r="CK410" s="2"/>
      <c r="CL410" s="2"/>
      <c r="CM410" s="2"/>
      <c r="CN410" s="2"/>
      <c r="CO410" s="2"/>
      <c r="CP410" s="2"/>
      <c r="CQ410" s="2"/>
      <c r="CR410" s="2"/>
      <c r="CS410" s="2"/>
      <c r="CT410" s="2"/>
      <c r="CU410" s="2"/>
      <c r="CV410" s="2"/>
      <c r="CW410" s="2"/>
      <c r="CY410" s="2"/>
      <c r="CZ410" s="2"/>
      <c r="DA410" s="2"/>
      <c r="DB410" s="2"/>
      <c r="DC410" s="2"/>
      <c r="DD410" s="2"/>
      <c r="DE410" s="2"/>
      <c r="DF410" s="2"/>
      <c r="DG410" s="2"/>
      <c r="DH410" s="2"/>
      <c r="DI410" s="2"/>
      <c r="DJ410" s="2"/>
      <c r="DK410" s="2"/>
      <c r="DL410" s="2"/>
      <c r="DM410" s="2"/>
      <c r="DN410" s="2"/>
      <c r="DO410" s="2"/>
      <c r="DP410" s="2"/>
      <c r="DQ410" s="2"/>
      <c r="DR410" s="2"/>
      <c r="DS410" s="2"/>
      <c r="DT410" s="2"/>
      <c r="DU410" s="2"/>
      <c r="DV410" s="2"/>
      <c r="DW410" s="2"/>
    </row>
    <row r="411" spans="1:127" ht="13.5">
      <c r="A411" s="21"/>
      <c r="B411" s="21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  <c r="BZ411" s="2"/>
      <c r="CA411" s="2"/>
      <c r="CB411" s="2"/>
      <c r="CC411" s="2"/>
      <c r="CD411" s="2"/>
      <c r="CE411" s="2"/>
      <c r="CF411" s="2"/>
      <c r="CG411" s="2"/>
      <c r="CH411" s="2"/>
      <c r="CI411" s="2"/>
      <c r="CJ411" s="2"/>
      <c r="CK411" s="2"/>
      <c r="CL411" s="2"/>
      <c r="CM411" s="2"/>
      <c r="CN411" s="2"/>
      <c r="CO411" s="2"/>
      <c r="CP411" s="2"/>
      <c r="CQ411" s="2"/>
      <c r="CR411" s="2"/>
      <c r="CS411" s="2"/>
      <c r="CT411" s="2"/>
      <c r="CU411" s="2"/>
      <c r="CV411" s="2"/>
      <c r="CW411" s="2"/>
      <c r="CY411" s="2"/>
      <c r="CZ411" s="2"/>
      <c r="DA411" s="2"/>
      <c r="DB411" s="2"/>
      <c r="DC411" s="2"/>
      <c r="DD411" s="2"/>
      <c r="DE411" s="2"/>
      <c r="DF411" s="2"/>
      <c r="DG411" s="2"/>
      <c r="DH411" s="2"/>
      <c r="DI411" s="2"/>
      <c r="DJ411" s="2"/>
      <c r="DK411" s="2"/>
      <c r="DL411" s="2"/>
      <c r="DM411" s="2"/>
      <c r="DN411" s="2"/>
      <c r="DO411" s="2"/>
      <c r="DP411" s="2"/>
      <c r="DQ411" s="2"/>
      <c r="DR411" s="2"/>
      <c r="DS411" s="2"/>
      <c r="DT411" s="2"/>
      <c r="DU411" s="2"/>
      <c r="DV411" s="2"/>
      <c r="DW411" s="2"/>
    </row>
    <row r="412" spans="1:127" ht="13.5">
      <c r="A412" s="21"/>
      <c r="B412" s="21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2"/>
      <c r="BQ412" s="2"/>
      <c r="BR412" s="2"/>
      <c r="BS412" s="2"/>
      <c r="BT412" s="2"/>
      <c r="BU412" s="2"/>
      <c r="BV412" s="2"/>
      <c r="BW412" s="2"/>
      <c r="BX412" s="2"/>
      <c r="BY412" s="2"/>
      <c r="BZ412" s="2"/>
      <c r="CA412" s="2"/>
      <c r="CB412" s="2"/>
      <c r="CC412" s="2"/>
      <c r="CD412" s="2"/>
      <c r="CE412" s="2"/>
      <c r="CF412" s="2"/>
      <c r="CG412" s="2"/>
      <c r="CH412" s="2"/>
      <c r="CI412" s="2"/>
      <c r="CJ412" s="2"/>
      <c r="CK412" s="2"/>
      <c r="CL412" s="2"/>
      <c r="CM412" s="2"/>
      <c r="CN412" s="2"/>
      <c r="CO412" s="2"/>
      <c r="CP412" s="2"/>
      <c r="CQ412" s="2"/>
      <c r="CR412" s="2"/>
      <c r="CS412" s="2"/>
      <c r="CT412" s="2"/>
      <c r="CU412" s="2"/>
      <c r="CV412" s="2"/>
      <c r="CW412" s="2"/>
      <c r="CY412" s="2"/>
      <c r="CZ412" s="2"/>
      <c r="DA412" s="2"/>
      <c r="DB412" s="2"/>
      <c r="DC412" s="2"/>
      <c r="DD412" s="2"/>
      <c r="DE412" s="2"/>
      <c r="DF412" s="2"/>
      <c r="DG412" s="2"/>
      <c r="DH412" s="2"/>
      <c r="DI412" s="2"/>
      <c r="DJ412" s="2"/>
      <c r="DK412" s="2"/>
      <c r="DL412" s="2"/>
      <c r="DM412" s="2"/>
      <c r="DN412" s="2"/>
      <c r="DO412" s="2"/>
      <c r="DP412" s="2"/>
      <c r="DQ412" s="2"/>
      <c r="DR412" s="2"/>
      <c r="DS412" s="2"/>
      <c r="DT412" s="2"/>
      <c r="DU412" s="2"/>
      <c r="DV412" s="2"/>
      <c r="DW412" s="2"/>
    </row>
    <row r="413" spans="1:127" ht="13.5">
      <c r="A413" s="21"/>
      <c r="B413" s="21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/>
      <c r="BY413" s="2"/>
      <c r="BZ413" s="2"/>
      <c r="CA413" s="2"/>
      <c r="CB413" s="2"/>
      <c r="CC413" s="2"/>
      <c r="CD413" s="2"/>
      <c r="CE413" s="2"/>
      <c r="CF413" s="2"/>
      <c r="CG413" s="2"/>
      <c r="CH413" s="2"/>
      <c r="CI413" s="2"/>
      <c r="CJ413" s="2"/>
      <c r="CK413" s="2"/>
      <c r="CL413" s="2"/>
      <c r="CM413" s="2"/>
      <c r="CN413" s="2"/>
      <c r="CO413" s="2"/>
      <c r="CP413" s="2"/>
      <c r="CQ413" s="2"/>
      <c r="CR413" s="2"/>
      <c r="CS413" s="2"/>
      <c r="CT413" s="2"/>
      <c r="CU413" s="2"/>
      <c r="CV413" s="2"/>
      <c r="CW413" s="2"/>
      <c r="CY413" s="2"/>
      <c r="CZ413" s="2"/>
      <c r="DA413" s="2"/>
      <c r="DB413" s="2"/>
      <c r="DC413" s="2"/>
      <c r="DD413" s="2"/>
      <c r="DE413" s="2"/>
      <c r="DF413" s="2"/>
      <c r="DG413" s="2"/>
      <c r="DH413" s="2"/>
      <c r="DI413" s="2"/>
      <c r="DJ413" s="2"/>
      <c r="DK413" s="2"/>
      <c r="DL413" s="2"/>
      <c r="DM413" s="2"/>
      <c r="DN413" s="2"/>
      <c r="DO413" s="2"/>
      <c r="DP413" s="2"/>
      <c r="DQ413" s="2"/>
      <c r="DR413" s="2"/>
      <c r="DS413" s="2"/>
      <c r="DT413" s="2"/>
      <c r="DU413" s="2"/>
      <c r="DV413" s="2"/>
      <c r="DW413" s="2"/>
    </row>
    <row r="414" spans="1:127" ht="13.5">
      <c r="A414" s="21"/>
      <c r="B414" s="21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  <c r="BZ414" s="2"/>
      <c r="CA414" s="2"/>
      <c r="CB414" s="2"/>
      <c r="CC414" s="2"/>
      <c r="CD414" s="2"/>
      <c r="CE414" s="2"/>
      <c r="CF414" s="2"/>
      <c r="CG414" s="2"/>
      <c r="CH414" s="2"/>
      <c r="CI414" s="2"/>
      <c r="CJ414" s="2"/>
      <c r="CK414" s="2"/>
      <c r="CL414" s="2"/>
      <c r="CM414" s="2"/>
      <c r="CN414" s="2"/>
      <c r="CO414" s="2"/>
      <c r="CP414" s="2"/>
      <c r="CQ414" s="2"/>
      <c r="CR414" s="2"/>
      <c r="CS414" s="2"/>
      <c r="CT414" s="2"/>
      <c r="CU414" s="2"/>
      <c r="CV414" s="2"/>
      <c r="CW414" s="2"/>
      <c r="CY414" s="2"/>
      <c r="CZ414" s="2"/>
      <c r="DA414" s="2"/>
      <c r="DB414" s="2"/>
      <c r="DC414" s="2"/>
      <c r="DD414" s="2"/>
      <c r="DE414" s="2"/>
      <c r="DF414" s="2"/>
      <c r="DG414" s="2"/>
      <c r="DH414" s="2"/>
      <c r="DI414" s="2"/>
      <c r="DJ414" s="2"/>
      <c r="DK414" s="2"/>
      <c r="DL414" s="2"/>
      <c r="DM414" s="2"/>
      <c r="DN414" s="2"/>
      <c r="DO414" s="2"/>
      <c r="DP414" s="2"/>
      <c r="DQ414" s="2"/>
      <c r="DR414" s="2"/>
      <c r="DS414" s="2"/>
      <c r="DT414" s="2"/>
      <c r="DU414" s="2"/>
      <c r="DV414" s="2"/>
      <c r="DW414" s="2"/>
    </row>
    <row r="415" spans="1:127" ht="13.5">
      <c r="A415" s="21"/>
      <c r="B415" s="21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  <c r="BZ415" s="2"/>
      <c r="CA415" s="2"/>
      <c r="CB415" s="2"/>
      <c r="CC415" s="2"/>
      <c r="CD415" s="2"/>
      <c r="CE415" s="2"/>
      <c r="CF415" s="2"/>
      <c r="CG415" s="2"/>
      <c r="CH415" s="2"/>
      <c r="CI415" s="2"/>
      <c r="CJ415" s="2"/>
      <c r="CK415" s="2"/>
      <c r="CL415" s="2"/>
      <c r="CM415" s="2"/>
      <c r="CN415" s="2"/>
      <c r="CO415" s="2"/>
      <c r="CP415" s="2"/>
      <c r="CQ415" s="2"/>
      <c r="CR415" s="2"/>
      <c r="CS415" s="2"/>
      <c r="CT415" s="2"/>
      <c r="CU415" s="2"/>
      <c r="CV415" s="2"/>
      <c r="CW415" s="2"/>
      <c r="CY415" s="2"/>
      <c r="CZ415" s="2"/>
      <c r="DA415" s="2"/>
      <c r="DB415" s="2"/>
      <c r="DC415" s="2"/>
      <c r="DD415" s="2"/>
      <c r="DE415" s="2"/>
      <c r="DF415" s="2"/>
      <c r="DG415" s="2"/>
      <c r="DH415" s="2"/>
      <c r="DI415" s="2"/>
      <c r="DJ415" s="2"/>
      <c r="DK415" s="2"/>
      <c r="DL415" s="2"/>
      <c r="DM415" s="2"/>
      <c r="DN415" s="2"/>
      <c r="DO415" s="2"/>
      <c r="DP415" s="2"/>
      <c r="DQ415" s="2"/>
      <c r="DR415" s="2"/>
      <c r="DS415" s="2"/>
      <c r="DT415" s="2"/>
      <c r="DU415" s="2"/>
      <c r="DV415" s="2"/>
      <c r="DW415" s="2"/>
    </row>
    <row r="416" spans="1:127" ht="13.5">
      <c r="A416" s="21"/>
      <c r="B416" s="21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  <c r="BZ416" s="2"/>
      <c r="CA416" s="2"/>
      <c r="CB416" s="2"/>
      <c r="CC416" s="2"/>
      <c r="CD416" s="2"/>
      <c r="CE416" s="2"/>
      <c r="CF416" s="2"/>
      <c r="CG416" s="2"/>
      <c r="CH416" s="2"/>
      <c r="CI416" s="2"/>
      <c r="CJ416" s="2"/>
      <c r="CK416" s="2"/>
      <c r="CL416" s="2"/>
      <c r="CM416" s="2"/>
      <c r="CN416" s="2"/>
      <c r="CO416" s="2"/>
      <c r="CP416" s="2"/>
      <c r="CQ416" s="2"/>
      <c r="CR416" s="2"/>
      <c r="CS416" s="2"/>
      <c r="CT416" s="2"/>
      <c r="CU416" s="2"/>
      <c r="CV416" s="2"/>
      <c r="CW416" s="2"/>
      <c r="CY416" s="2"/>
      <c r="CZ416" s="2"/>
      <c r="DA416" s="2"/>
      <c r="DB416" s="2"/>
      <c r="DC416" s="2"/>
      <c r="DD416" s="2"/>
      <c r="DE416" s="2"/>
      <c r="DF416" s="2"/>
      <c r="DG416" s="2"/>
      <c r="DH416" s="2"/>
      <c r="DI416" s="2"/>
      <c r="DJ416" s="2"/>
      <c r="DK416" s="2"/>
      <c r="DL416" s="2"/>
      <c r="DM416" s="2"/>
      <c r="DN416" s="2"/>
      <c r="DO416" s="2"/>
      <c r="DP416" s="2"/>
      <c r="DQ416" s="2"/>
      <c r="DR416" s="2"/>
      <c r="DS416" s="2"/>
      <c r="DT416" s="2"/>
      <c r="DU416" s="2"/>
      <c r="DV416" s="2"/>
      <c r="DW416" s="2"/>
    </row>
    <row r="417" spans="1:127" ht="13.5">
      <c r="A417" s="21"/>
      <c r="B417" s="21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  <c r="BZ417" s="2"/>
      <c r="CA417" s="2"/>
      <c r="CB417" s="2"/>
      <c r="CC417" s="2"/>
      <c r="CD417" s="2"/>
      <c r="CE417" s="2"/>
      <c r="CF417" s="2"/>
      <c r="CG417" s="2"/>
      <c r="CH417" s="2"/>
      <c r="CI417" s="2"/>
      <c r="CJ417" s="2"/>
      <c r="CK417" s="2"/>
      <c r="CL417" s="2"/>
      <c r="CM417" s="2"/>
      <c r="CN417" s="2"/>
      <c r="CO417" s="2"/>
      <c r="CP417" s="2"/>
      <c r="CQ417" s="2"/>
      <c r="CR417" s="2"/>
      <c r="CS417" s="2"/>
      <c r="CT417" s="2"/>
      <c r="CU417" s="2"/>
      <c r="CV417" s="2"/>
      <c r="CW417" s="2"/>
      <c r="CY417" s="2"/>
      <c r="CZ417" s="2"/>
      <c r="DA417" s="2"/>
      <c r="DB417" s="2"/>
      <c r="DC417" s="2"/>
      <c r="DD417" s="2"/>
      <c r="DE417" s="2"/>
      <c r="DF417" s="2"/>
      <c r="DG417" s="2"/>
      <c r="DH417" s="2"/>
      <c r="DI417" s="2"/>
      <c r="DJ417" s="2"/>
      <c r="DK417" s="2"/>
      <c r="DL417" s="2"/>
      <c r="DM417" s="2"/>
      <c r="DN417" s="2"/>
      <c r="DO417" s="2"/>
      <c r="DP417" s="2"/>
      <c r="DQ417" s="2"/>
      <c r="DR417" s="2"/>
      <c r="DS417" s="2"/>
      <c r="DT417" s="2"/>
      <c r="DU417" s="2"/>
      <c r="DV417" s="2"/>
      <c r="DW417" s="2"/>
    </row>
    <row r="418" spans="1:127" ht="13.5">
      <c r="A418" s="21"/>
      <c r="B418" s="21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  <c r="BZ418" s="2"/>
      <c r="CA418" s="2"/>
      <c r="CB418" s="2"/>
      <c r="CC418" s="2"/>
      <c r="CD418" s="2"/>
      <c r="CE418" s="2"/>
      <c r="CF418" s="2"/>
      <c r="CG418" s="2"/>
      <c r="CH418" s="2"/>
      <c r="CI418" s="2"/>
      <c r="CJ418" s="2"/>
      <c r="CK418" s="2"/>
      <c r="CL418" s="2"/>
      <c r="CM418" s="2"/>
      <c r="CN418" s="2"/>
      <c r="CO418" s="2"/>
      <c r="CP418" s="2"/>
      <c r="CQ418" s="2"/>
      <c r="CR418" s="2"/>
      <c r="CS418" s="2"/>
      <c r="CT418" s="2"/>
      <c r="CU418" s="2"/>
      <c r="CV418" s="2"/>
      <c r="CW418" s="2"/>
      <c r="CY418" s="2"/>
      <c r="CZ418" s="2"/>
      <c r="DA418" s="2"/>
      <c r="DB418" s="2"/>
      <c r="DC418" s="2"/>
      <c r="DD418" s="2"/>
      <c r="DE418" s="2"/>
      <c r="DF418" s="2"/>
      <c r="DG418" s="2"/>
      <c r="DH418" s="2"/>
      <c r="DI418" s="2"/>
      <c r="DJ418" s="2"/>
      <c r="DK418" s="2"/>
      <c r="DL418" s="2"/>
      <c r="DM418" s="2"/>
      <c r="DN418" s="2"/>
      <c r="DO418" s="2"/>
      <c r="DP418" s="2"/>
      <c r="DQ418" s="2"/>
      <c r="DR418" s="2"/>
      <c r="DS418" s="2"/>
      <c r="DT418" s="2"/>
      <c r="DU418" s="2"/>
      <c r="DV418" s="2"/>
      <c r="DW418" s="2"/>
    </row>
    <row r="419" spans="1:127" ht="13.5">
      <c r="A419" s="21"/>
      <c r="B419" s="21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  <c r="BZ419" s="2"/>
      <c r="CA419" s="2"/>
      <c r="CB419" s="2"/>
      <c r="CC419" s="2"/>
      <c r="CD419" s="2"/>
      <c r="CE419" s="2"/>
      <c r="CF419" s="2"/>
      <c r="CG419" s="2"/>
      <c r="CH419" s="2"/>
      <c r="CI419" s="2"/>
      <c r="CJ419" s="2"/>
      <c r="CK419" s="2"/>
      <c r="CL419" s="2"/>
      <c r="CM419" s="2"/>
      <c r="CN419" s="2"/>
      <c r="CO419" s="2"/>
      <c r="CP419" s="2"/>
      <c r="CQ419" s="2"/>
      <c r="CR419" s="2"/>
      <c r="CS419" s="2"/>
      <c r="CT419" s="2"/>
      <c r="CU419" s="2"/>
      <c r="CV419" s="2"/>
      <c r="CW419" s="2"/>
      <c r="CY419" s="2"/>
      <c r="CZ419" s="2"/>
      <c r="DA419" s="2"/>
      <c r="DB419" s="2"/>
      <c r="DC419" s="2"/>
      <c r="DD419" s="2"/>
      <c r="DE419" s="2"/>
      <c r="DF419" s="2"/>
      <c r="DG419" s="2"/>
      <c r="DH419" s="2"/>
      <c r="DI419" s="2"/>
      <c r="DJ419" s="2"/>
      <c r="DK419" s="2"/>
      <c r="DL419" s="2"/>
      <c r="DM419" s="2"/>
      <c r="DN419" s="2"/>
      <c r="DO419" s="2"/>
      <c r="DP419" s="2"/>
      <c r="DQ419" s="2"/>
      <c r="DR419" s="2"/>
      <c r="DS419" s="2"/>
      <c r="DT419" s="2"/>
      <c r="DU419" s="2"/>
      <c r="DV419" s="2"/>
      <c r="DW419" s="2"/>
    </row>
    <row r="420" spans="1:127" ht="13.5">
      <c r="A420" s="21"/>
      <c r="B420" s="21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  <c r="BY420" s="2"/>
      <c r="BZ420" s="2"/>
      <c r="CA420" s="2"/>
      <c r="CB420" s="2"/>
      <c r="CC420" s="2"/>
      <c r="CD420" s="2"/>
      <c r="CE420" s="2"/>
      <c r="CF420" s="2"/>
      <c r="CG420" s="2"/>
      <c r="CH420" s="2"/>
      <c r="CI420" s="2"/>
      <c r="CJ420" s="2"/>
      <c r="CK420" s="2"/>
      <c r="CL420" s="2"/>
      <c r="CM420" s="2"/>
      <c r="CN420" s="2"/>
      <c r="CO420" s="2"/>
      <c r="CP420" s="2"/>
      <c r="CQ420" s="2"/>
      <c r="CR420" s="2"/>
      <c r="CS420" s="2"/>
      <c r="CT420" s="2"/>
      <c r="CU420" s="2"/>
      <c r="CV420" s="2"/>
      <c r="CW420" s="2"/>
      <c r="CY420" s="2"/>
      <c r="CZ420" s="2"/>
      <c r="DA420" s="2"/>
      <c r="DB420" s="2"/>
      <c r="DC420" s="2"/>
      <c r="DD420" s="2"/>
      <c r="DE420" s="2"/>
      <c r="DF420" s="2"/>
      <c r="DG420" s="2"/>
      <c r="DH420" s="2"/>
      <c r="DI420" s="2"/>
      <c r="DJ420" s="2"/>
      <c r="DK420" s="2"/>
      <c r="DL420" s="2"/>
      <c r="DM420" s="2"/>
      <c r="DN420" s="2"/>
      <c r="DO420" s="2"/>
      <c r="DP420" s="2"/>
      <c r="DQ420" s="2"/>
      <c r="DR420" s="2"/>
      <c r="DS420" s="2"/>
      <c r="DT420" s="2"/>
      <c r="DU420" s="2"/>
      <c r="DV420" s="2"/>
      <c r="DW420" s="2"/>
    </row>
    <row r="421" spans="1:127" ht="13.5">
      <c r="A421" s="21"/>
      <c r="B421" s="21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/>
      <c r="BY421" s="2"/>
      <c r="BZ421" s="2"/>
      <c r="CA421" s="2"/>
      <c r="CB421" s="2"/>
      <c r="CC421" s="2"/>
      <c r="CD421" s="2"/>
      <c r="CE421" s="2"/>
      <c r="CF421" s="2"/>
      <c r="CG421" s="2"/>
      <c r="CH421" s="2"/>
      <c r="CI421" s="2"/>
      <c r="CJ421" s="2"/>
      <c r="CK421" s="2"/>
      <c r="CL421" s="2"/>
      <c r="CM421" s="2"/>
      <c r="CN421" s="2"/>
      <c r="CO421" s="2"/>
      <c r="CP421" s="2"/>
      <c r="CQ421" s="2"/>
      <c r="CR421" s="2"/>
      <c r="CS421" s="2"/>
      <c r="CT421" s="2"/>
      <c r="CU421" s="2"/>
      <c r="CV421" s="2"/>
      <c r="CW421" s="2"/>
      <c r="CY421" s="2"/>
      <c r="CZ421" s="2"/>
      <c r="DA421" s="2"/>
      <c r="DB421" s="2"/>
      <c r="DC421" s="2"/>
      <c r="DD421" s="2"/>
      <c r="DE421" s="2"/>
      <c r="DF421" s="2"/>
      <c r="DG421" s="2"/>
      <c r="DH421" s="2"/>
      <c r="DI421" s="2"/>
      <c r="DJ421" s="2"/>
      <c r="DK421" s="2"/>
      <c r="DL421" s="2"/>
      <c r="DM421" s="2"/>
      <c r="DN421" s="2"/>
      <c r="DO421" s="2"/>
      <c r="DP421" s="2"/>
      <c r="DQ421" s="2"/>
      <c r="DR421" s="2"/>
      <c r="DS421" s="2"/>
      <c r="DT421" s="2"/>
      <c r="DU421" s="2"/>
      <c r="DV421" s="2"/>
      <c r="DW421" s="2"/>
    </row>
    <row r="422" spans="1:127" ht="13.5">
      <c r="A422" s="21"/>
      <c r="B422" s="21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  <c r="BZ422" s="2"/>
      <c r="CA422" s="2"/>
      <c r="CB422" s="2"/>
      <c r="CC422" s="2"/>
      <c r="CD422" s="2"/>
      <c r="CE422" s="2"/>
      <c r="CF422" s="2"/>
      <c r="CG422" s="2"/>
      <c r="CH422" s="2"/>
      <c r="CI422" s="2"/>
      <c r="CJ422" s="2"/>
      <c r="CK422" s="2"/>
      <c r="CL422" s="2"/>
      <c r="CM422" s="2"/>
      <c r="CN422" s="2"/>
      <c r="CO422" s="2"/>
      <c r="CP422" s="2"/>
      <c r="CQ422" s="2"/>
      <c r="CR422" s="2"/>
      <c r="CS422" s="2"/>
      <c r="CT422" s="2"/>
      <c r="CU422" s="2"/>
      <c r="CV422" s="2"/>
      <c r="CW422" s="2"/>
      <c r="CY422" s="2"/>
      <c r="CZ422" s="2"/>
      <c r="DA422" s="2"/>
      <c r="DB422" s="2"/>
      <c r="DC422" s="2"/>
      <c r="DD422" s="2"/>
      <c r="DE422" s="2"/>
      <c r="DF422" s="2"/>
      <c r="DG422" s="2"/>
      <c r="DH422" s="2"/>
      <c r="DI422" s="2"/>
      <c r="DJ422" s="2"/>
      <c r="DK422" s="2"/>
      <c r="DL422" s="2"/>
      <c r="DM422" s="2"/>
      <c r="DN422" s="2"/>
      <c r="DO422" s="2"/>
      <c r="DP422" s="2"/>
      <c r="DQ422" s="2"/>
      <c r="DR422" s="2"/>
      <c r="DS422" s="2"/>
      <c r="DT422" s="2"/>
      <c r="DU422" s="2"/>
      <c r="DV422" s="2"/>
      <c r="DW422" s="2"/>
    </row>
    <row r="423" spans="1:127" ht="13.5">
      <c r="A423" s="21"/>
      <c r="B423" s="21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  <c r="BZ423" s="2"/>
      <c r="CA423" s="2"/>
      <c r="CB423" s="2"/>
      <c r="CC423" s="2"/>
      <c r="CD423" s="2"/>
      <c r="CE423" s="2"/>
      <c r="CF423" s="2"/>
      <c r="CG423" s="2"/>
      <c r="CH423" s="2"/>
      <c r="CI423" s="2"/>
      <c r="CJ423" s="2"/>
      <c r="CK423" s="2"/>
      <c r="CL423" s="2"/>
      <c r="CM423" s="2"/>
      <c r="CN423" s="2"/>
      <c r="CO423" s="2"/>
      <c r="CP423" s="2"/>
      <c r="CQ423" s="2"/>
      <c r="CR423" s="2"/>
      <c r="CS423" s="2"/>
      <c r="CT423" s="2"/>
      <c r="CU423" s="2"/>
      <c r="CV423" s="2"/>
      <c r="CW423" s="2"/>
      <c r="CY423" s="2"/>
      <c r="CZ423" s="2"/>
      <c r="DA423" s="2"/>
      <c r="DB423" s="2"/>
      <c r="DC423" s="2"/>
      <c r="DD423" s="2"/>
      <c r="DE423" s="2"/>
      <c r="DF423" s="2"/>
      <c r="DG423" s="2"/>
      <c r="DH423" s="2"/>
      <c r="DI423" s="2"/>
      <c r="DJ423" s="2"/>
      <c r="DK423" s="2"/>
      <c r="DL423" s="2"/>
      <c r="DM423" s="2"/>
      <c r="DN423" s="2"/>
      <c r="DO423" s="2"/>
      <c r="DP423" s="2"/>
      <c r="DQ423" s="2"/>
      <c r="DR423" s="2"/>
      <c r="DS423" s="2"/>
      <c r="DT423" s="2"/>
      <c r="DU423" s="2"/>
      <c r="DV423" s="2"/>
      <c r="DW423" s="2"/>
    </row>
    <row r="424" spans="1:127" ht="13.5">
      <c r="A424" s="21"/>
      <c r="B424" s="21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  <c r="BZ424" s="2"/>
      <c r="CA424" s="2"/>
      <c r="CB424" s="2"/>
      <c r="CC424" s="2"/>
      <c r="CD424" s="2"/>
      <c r="CE424" s="2"/>
      <c r="CF424" s="2"/>
      <c r="CG424" s="2"/>
      <c r="CH424" s="2"/>
      <c r="CI424" s="2"/>
      <c r="CJ424" s="2"/>
      <c r="CK424" s="2"/>
      <c r="CL424" s="2"/>
      <c r="CM424" s="2"/>
      <c r="CN424" s="2"/>
      <c r="CO424" s="2"/>
      <c r="CP424" s="2"/>
      <c r="CQ424" s="2"/>
      <c r="CR424" s="2"/>
      <c r="CS424" s="2"/>
      <c r="CT424" s="2"/>
      <c r="CU424" s="2"/>
      <c r="CV424" s="2"/>
      <c r="CW424" s="2"/>
      <c r="CY424" s="2"/>
      <c r="CZ424" s="2"/>
      <c r="DA424" s="2"/>
      <c r="DB424" s="2"/>
      <c r="DC424" s="2"/>
      <c r="DD424" s="2"/>
      <c r="DE424" s="2"/>
      <c r="DF424" s="2"/>
      <c r="DG424" s="2"/>
      <c r="DH424" s="2"/>
      <c r="DI424" s="2"/>
      <c r="DJ424" s="2"/>
      <c r="DK424" s="2"/>
      <c r="DL424" s="2"/>
      <c r="DM424" s="2"/>
      <c r="DN424" s="2"/>
      <c r="DO424" s="2"/>
      <c r="DP424" s="2"/>
      <c r="DQ424" s="2"/>
      <c r="DR424" s="2"/>
      <c r="DS424" s="2"/>
      <c r="DT424" s="2"/>
      <c r="DU424" s="2"/>
      <c r="DV424" s="2"/>
      <c r="DW424" s="2"/>
    </row>
    <row r="425" spans="1:127" ht="13.5">
      <c r="A425" s="21"/>
      <c r="B425" s="21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  <c r="BZ425" s="2"/>
      <c r="CA425" s="2"/>
      <c r="CB425" s="2"/>
      <c r="CC425" s="2"/>
      <c r="CD425" s="2"/>
      <c r="CE425" s="2"/>
      <c r="CF425" s="2"/>
      <c r="CG425" s="2"/>
      <c r="CH425" s="2"/>
      <c r="CI425" s="2"/>
      <c r="CJ425" s="2"/>
      <c r="CK425" s="2"/>
      <c r="CL425" s="2"/>
      <c r="CM425" s="2"/>
      <c r="CN425" s="2"/>
      <c r="CO425" s="2"/>
      <c r="CP425" s="2"/>
      <c r="CQ425" s="2"/>
      <c r="CR425" s="2"/>
      <c r="CS425" s="2"/>
      <c r="CT425" s="2"/>
      <c r="CU425" s="2"/>
      <c r="CV425" s="2"/>
      <c r="CW425" s="2"/>
      <c r="CY425" s="2"/>
      <c r="CZ425" s="2"/>
      <c r="DA425" s="2"/>
      <c r="DB425" s="2"/>
      <c r="DC425" s="2"/>
      <c r="DD425" s="2"/>
      <c r="DE425" s="2"/>
      <c r="DF425" s="2"/>
      <c r="DG425" s="2"/>
      <c r="DH425" s="2"/>
      <c r="DI425" s="2"/>
      <c r="DJ425" s="2"/>
      <c r="DK425" s="2"/>
      <c r="DL425" s="2"/>
      <c r="DM425" s="2"/>
      <c r="DN425" s="2"/>
      <c r="DO425" s="2"/>
      <c r="DP425" s="2"/>
      <c r="DQ425" s="2"/>
      <c r="DR425" s="2"/>
      <c r="DS425" s="2"/>
      <c r="DT425" s="2"/>
      <c r="DU425" s="2"/>
      <c r="DV425" s="2"/>
      <c r="DW425" s="2"/>
    </row>
    <row r="426" spans="1:127" ht="13.5">
      <c r="A426" s="21"/>
      <c r="B426" s="21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  <c r="BY426" s="2"/>
      <c r="BZ426" s="2"/>
      <c r="CA426" s="2"/>
      <c r="CB426" s="2"/>
      <c r="CC426" s="2"/>
      <c r="CD426" s="2"/>
      <c r="CE426" s="2"/>
      <c r="CF426" s="2"/>
      <c r="CG426" s="2"/>
      <c r="CH426" s="2"/>
      <c r="CI426" s="2"/>
      <c r="CJ426" s="2"/>
      <c r="CK426" s="2"/>
      <c r="CL426" s="2"/>
      <c r="CM426" s="2"/>
      <c r="CN426" s="2"/>
      <c r="CO426" s="2"/>
      <c r="CP426" s="2"/>
      <c r="CQ426" s="2"/>
      <c r="CR426" s="2"/>
      <c r="CS426" s="2"/>
      <c r="CT426" s="2"/>
      <c r="CU426" s="2"/>
      <c r="CV426" s="2"/>
      <c r="CW426" s="2"/>
      <c r="CY426" s="2"/>
      <c r="CZ426" s="2"/>
      <c r="DA426" s="2"/>
      <c r="DB426" s="2"/>
      <c r="DC426" s="2"/>
      <c r="DD426" s="2"/>
      <c r="DE426" s="2"/>
      <c r="DF426" s="2"/>
      <c r="DG426" s="2"/>
      <c r="DH426" s="2"/>
      <c r="DI426" s="2"/>
      <c r="DJ426" s="2"/>
      <c r="DK426" s="2"/>
      <c r="DL426" s="2"/>
      <c r="DM426" s="2"/>
      <c r="DN426" s="2"/>
      <c r="DO426" s="2"/>
      <c r="DP426" s="2"/>
      <c r="DQ426" s="2"/>
      <c r="DR426" s="2"/>
      <c r="DS426" s="2"/>
      <c r="DT426" s="2"/>
      <c r="DU426" s="2"/>
      <c r="DV426" s="2"/>
      <c r="DW426" s="2"/>
    </row>
    <row r="427" spans="1:127" ht="13.5">
      <c r="A427" s="21"/>
      <c r="B427" s="21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  <c r="BZ427" s="2"/>
      <c r="CA427" s="2"/>
      <c r="CB427" s="2"/>
      <c r="CC427" s="2"/>
      <c r="CD427" s="2"/>
      <c r="CE427" s="2"/>
      <c r="CF427" s="2"/>
      <c r="CG427" s="2"/>
      <c r="CH427" s="2"/>
      <c r="CI427" s="2"/>
      <c r="CJ427" s="2"/>
      <c r="CK427" s="2"/>
      <c r="CL427" s="2"/>
      <c r="CM427" s="2"/>
      <c r="CN427" s="2"/>
      <c r="CO427" s="2"/>
      <c r="CP427" s="2"/>
      <c r="CQ427" s="2"/>
      <c r="CR427" s="2"/>
      <c r="CS427" s="2"/>
      <c r="CT427" s="2"/>
      <c r="CU427" s="2"/>
      <c r="CV427" s="2"/>
      <c r="CW427" s="2"/>
      <c r="CY427" s="2"/>
      <c r="CZ427" s="2"/>
      <c r="DA427" s="2"/>
      <c r="DB427" s="2"/>
      <c r="DC427" s="2"/>
      <c r="DD427" s="2"/>
      <c r="DE427" s="2"/>
      <c r="DF427" s="2"/>
      <c r="DG427" s="2"/>
      <c r="DH427" s="2"/>
      <c r="DI427" s="2"/>
      <c r="DJ427" s="2"/>
      <c r="DK427" s="2"/>
      <c r="DL427" s="2"/>
      <c r="DM427" s="2"/>
      <c r="DN427" s="2"/>
      <c r="DO427" s="2"/>
      <c r="DP427" s="2"/>
      <c r="DQ427" s="2"/>
      <c r="DR427" s="2"/>
      <c r="DS427" s="2"/>
      <c r="DT427" s="2"/>
      <c r="DU427" s="2"/>
      <c r="DV427" s="2"/>
      <c r="DW427" s="2"/>
    </row>
    <row r="428" spans="1:127" ht="13.5">
      <c r="A428" s="21"/>
      <c r="B428" s="21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  <c r="BY428" s="2"/>
      <c r="BZ428" s="2"/>
      <c r="CA428" s="2"/>
      <c r="CB428" s="2"/>
      <c r="CC428" s="2"/>
      <c r="CD428" s="2"/>
      <c r="CE428" s="2"/>
      <c r="CF428" s="2"/>
      <c r="CG428" s="2"/>
      <c r="CH428" s="2"/>
      <c r="CI428" s="2"/>
      <c r="CJ428" s="2"/>
      <c r="CK428" s="2"/>
      <c r="CL428" s="2"/>
      <c r="CM428" s="2"/>
      <c r="CN428" s="2"/>
      <c r="CO428" s="2"/>
      <c r="CP428" s="2"/>
      <c r="CQ428" s="2"/>
      <c r="CR428" s="2"/>
      <c r="CS428" s="2"/>
      <c r="CT428" s="2"/>
      <c r="CU428" s="2"/>
      <c r="CV428" s="2"/>
      <c r="CW428" s="2"/>
      <c r="CY428" s="2"/>
      <c r="CZ428" s="2"/>
      <c r="DA428" s="2"/>
      <c r="DB428" s="2"/>
      <c r="DC428" s="2"/>
      <c r="DD428" s="2"/>
      <c r="DE428" s="2"/>
      <c r="DF428" s="2"/>
      <c r="DG428" s="2"/>
      <c r="DH428" s="2"/>
      <c r="DI428" s="2"/>
      <c r="DJ428" s="2"/>
      <c r="DK428" s="2"/>
      <c r="DL428" s="2"/>
      <c r="DM428" s="2"/>
      <c r="DN428" s="2"/>
      <c r="DO428" s="2"/>
      <c r="DP428" s="2"/>
      <c r="DQ428" s="2"/>
      <c r="DR428" s="2"/>
      <c r="DS428" s="2"/>
      <c r="DT428" s="2"/>
      <c r="DU428" s="2"/>
      <c r="DV428" s="2"/>
      <c r="DW428" s="2"/>
    </row>
    <row r="429" spans="1:127" ht="13.5">
      <c r="A429" s="21"/>
      <c r="B429" s="21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  <c r="BY429" s="2"/>
      <c r="BZ429" s="2"/>
      <c r="CA429" s="2"/>
      <c r="CB429" s="2"/>
      <c r="CC429" s="2"/>
      <c r="CD429" s="2"/>
      <c r="CE429" s="2"/>
      <c r="CF429" s="2"/>
      <c r="CG429" s="2"/>
      <c r="CH429" s="2"/>
      <c r="CI429" s="2"/>
      <c r="CJ429" s="2"/>
      <c r="CK429" s="2"/>
      <c r="CL429" s="2"/>
      <c r="CM429" s="2"/>
      <c r="CN429" s="2"/>
      <c r="CO429" s="2"/>
      <c r="CP429" s="2"/>
      <c r="CQ429" s="2"/>
      <c r="CR429" s="2"/>
      <c r="CS429" s="2"/>
      <c r="CT429" s="2"/>
      <c r="CU429" s="2"/>
      <c r="CV429" s="2"/>
      <c r="CW429" s="2"/>
      <c r="CY429" s="2"/>
      <c r="CZ429" s="2"/>
      <c r="DA429" s="2"/>
      <c r="DB429" s="2"/>
      <c r="DC429" s="2"/>
      <c r="DD429" s="2"/>
      <c r="DE429" s="2"/>
      <c r="DF429" s="2"/>
      <c r="DG429" s="2"/>
      <c r="DH429" s="2"/>
      <c r="DI429" s="2"/>
      <c r="DJ429" s="2"/>
      <c r="DK429" s="2"/>
      <c r="DL429" s="2"/>
      <c r="DM429" s="2"/>
      <c r="DN429" s="2"/>
      <c r="DO429" s="2"/>
      <c r="DP429" s="2"/>
      <c r="DQ429" s="2"/>
      <c r="DR429" s="2"/>
      <c r="DS429" s="2"/>
      <c r="DT429" s="2"/>
      <c r="DU429" s="2"/>
      <c r="DV429" s="2"/>
      <c r="DW429" s="2"/>
    </row>
    <row r="430" spans="1:127" ht="13.5">
      <c r="A430" s="21"/>
      <c r="B430" s="21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  <c r="BY430" s="2"/>
      <c r="BZ430" s="2"/>
      <c r="CA430" s="2"/>
      <c r="CB430" s="2"/>
      <c r="CC430" s="2"/>
      <c r="CD430" s="2"/>
      <c r="CE430" s="2"/>
      <c r="CF430" s="2"/>
      <c r="CG430" s="2"/>
      <c r="CH430" s="2"/>
      <c r="CI430" s="2"/>
      <c r="CJ430" s="2"/>
      <c r="CK430" s="2"/>
      <c r="CL430" s="2"/>
      <c r="CM430" s="2"/>
      <c r="CN430" s="2"/>
      <c r="CO430" s="2"/>
      <c r="CP430" s="2"/>
      <c r="CQ430" s="2"/>
      <c r="CR430" s="2"/>
      <c r="CS430" s="2"/>
      <c r="CT430" s="2"/>
      <c r="CU430" s="2"/>
      <c r="CV430" s="2"/>
      <c r="CW430" s="2"/>
      <c r="CY430" s="2"/>
      <c r="CZ430" s="2"/>
      <c r="DA430" s="2"/>
      <c r="DB430" s="2"/>
      <c r="DC430" s="2"/>
      <c r="DD430" s="2"/>
      <c r="DE430" s="2"/>
      <c r="DF430" s="2"/>
      <c r="DG430" s="2"/>
      <c r="DH430" s="2"/>
      <c r="DI430" s="2"/>
      <c r="DJ430" s="2"/>
      <c r="DK430" s="2"/>
      <c r="DL430" s="2"/>
      <c r="DM430" s="2"/>
      <c r="DN430" s="2"/>
      <c r="DO430" s="2"/>
      <c r="DP430" s="2"/>
      <c r="DQ430" s="2"/>
      <c r="DR430" s="2"/>
      <c r="DS430" s="2"/>
      <c r="DT430" s="2"/>
      <c r="DU430" s="2"/>
      <c r="DV430" s="2"/>
      <c r="DW430" s="2"/>
    </row>
    <row r="431" spans="1:127" ht="13.5">
      <c r="A431" s="21"/>
      <c r="B431" s="21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  <c r="BU431" s="2"/>
      <c r="BV431" s="2"/>
      <c r="BW431" s="2"/>
      <c r="BX431" s="2"/>
      <c r="BY431" s="2"/>
      <c r="BZ431" s="2"/>
      <c r="CA431" s="2"/>
      <c r="CB431" s="2"/>
      <c r="CC431" s="2"/>
      <c r="CD431" s="2"/>
      <c r="CE431" s="2"/>
      <c r="CF431" s="2"/>
      <c r="CG431" s="2"/>
      <c r="CH431" s="2"/>
      <c r="CI431" s="2"/>
      <c r="CJ431" s="2"/>
      <c r="CK431" s="2"/>
      <c r="CL431" s="2"/>
      <c r="CM431" s="2"/>
      <c r="CN431" s="2"/>
      <c r="CO431" s="2"/>
      <c r="CP431" s="2"/>
      <c r="CQ431" s="2"/>
      <c r="CR431" s="2"/>
      <c r="CS431" s="2"/>
      <c r="CT431" s="2"/>
      <c r="CU431" s="2"/>
      <c r="CV431" s="2"/>
      <c r="CW431" s="2"/>
      <c r="CY431" s="2"/>
      <c r="CZ431" s="2"/>
      <c r="DA431" s="2"/>
      <c r="DB431" s="2"/>
      <c r="DC431" s="2"/>
      <c r="DD431" s="2"/>
      <c r="DE431" s="2"/>
      <c r="DF431" s="2"/>
      <c r="DG431" s="2"/>
      <c r="DH431" s="2"/>
      <c r="DI431" s="2"/>
      <c r="DJ431" s="2"/>
      <c r="DK431" s="2"/>
      <c r="DL431" s="2"/>
      <c r="DM431" s="2"/>
      <c r="DN431" s="2"/>
      <c r="DO431" s="2"/>
      <c r="DP431" s="2"/>
      <c r="DQ431" s="2"/>
      <c r="DR431" s="2"/>
      <c r="DS431" s="2"/>
      <c r="DT431" s="2"/>
      <c r="DU431" s="2"/>
      <c r="DV431" s="2"/>
      <c r="DW431" s="2"/>
    </row>
    <row r="432" spans="1:127" ht="13.5">
      <c r="A432" s="21"/>
      <c r="B432" s="21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  <c r="BY432" s="2"/>
      <c r="BZ432" s="2"/>
      <c r="CA432" s="2"/>
      <c r="CB432" s="2"/>
      <c r="CC432" s="2"/>
      <c r="CD432" s="2"/>
      <c r="CE432" s="2"/>
      <c r="CF432" s="2"/>
      <c r="CG432" s="2"/>
      <c r="CH432" s="2"/>
      <c r="CI432" s="2"/>
      <c r="CJ432" s="2"/>
      <c r="CK432" s="2"/>
      <c r="CL432" s="2"/>
      <c r="CM432" s="2"/>
      <c r="CN432" s="2"/>
      <c r="CO432" s="2"/>
      <c r="CP432" s="2"/>
      <c r="CQ432" s="2"/>
      <c r="CR432" s="2"/>
      <c r="CS432" s="2"/>
      <c r="CT432" s="2"/>
      <c r="CU432" s="2"/>
      <c r="CV432" s="2"/>
      <c r="CW432" s="2"/>
      <c r="CY432" s="2"/>
      <c r="CZ432" s="2"/>
      <c r="DA432" s="2"/>
      <c r="DB432" s="2"/>
      <c r="DC432" s="2"/>
      <c r="DD432" s="2"/>
      <c r="DE432" s="2"/>
      <c r="DF432" s="2"/>
      <c r="DG432" s="2"/>
      <c r="DH432" s="2"/>
      <c r="DI432" s="2"/>
      <c r="DJ432" s="2"/>
      <c r="DK432" s="2"/>
      <c r="DL432" s="2"/>
      <c r="DM432" s="2"/>
      <c r="DN432" s="2"/>
      <c r="DO432" s="2"/>
      <c r="DP432" s="2"/>
      <c r="DQ432" s="2"/>
      <c r="DR432" s="2"/>
      <c r="DS432" s="2"/>
      <c r="DT432" s="2"/>
      <c r="DU432" s="2"/>
      <c r="DV432" s="2"/>
      <c r="DW432" s="2"/>
    </row>
    <row r="433" spans="1:127" ht="13.5">
      <c r="A433" s="21"/>
      <c r="B433" s="21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  <c r="BZ433" s="2"/>
      <c r="CA433" s="2"/>
      <c r="CB433" s="2"/>
      <c r="CC433" s="2"/>
      <c r="CD433" s="2"/>
      <c r="CE433" s="2"/>
      <c r="CF433" s="2"/>
      <c r="CG433" s="2"/>
      <c r="CH433" s="2"/>
      <c r="CI433" s="2"/>
      <c r="CJ433" s="2"/>
      <c r="CK433" s="2"/>
      <c r="CL433" s="2"/>
      <c r="CM433" s="2"/>
      <c r="CN433" s="2"/>
      <c r="CO433" s="2"/>
      <c r="CP433" s="2"/>
      <c r="CQ433" s="2"/>
      <c r="CR433" s="2"/>
      <c r="CS433" s="2"/>
      <c r="CT433" s="2"/>
      <c r="CU433" s="2"/>
      <c r="CV433" s="2"/>
      <c r="CW433" s="2"/>
      <c r="CY433" s="2"/>
      <c r="CZ433" s="2"/>
      <c r="DA433" s="2"/>
      <c r="DB433" s="2"/>
      <c r="DC433" s="2"/>
      <c r="DD433" s="2"/>
      <c r="DE433" s="2"/>
      <c r="DF433" s="2"/>
      <c r="DG433" s="2"/>
      <c r="DH433" s="2"/>
      <c r="DI433" s="2"/>
      <c r="DJ433" s="2"/>
      <c r="DK433" s="2"/>
      <c r="DL433" s="2"/>
      <c r="DM433" s="2"/>
      <c r="DN433" s="2"/>
      <c r="DO433" s="2"/>
      <c r="DP433" s="2"/>
      <c r="DQ433" s="2"/>
      <c r="DR433" s="2"/>
      <c r="DS433" s="2"/>
      <c r="DT433" s="2"/>
      <c r="DU433" s="2"/>
      <c r="DV433" s="2"/>
      <c r="DW433" s="2"/>
    </row>
    <row r="434" spans="1:127" ht="13.5">
      <c r="A434" s="21"/>
      <c r="B434" s="21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  <c r="BY434" s="2"/>
      <c r="BZ434" s="2"/>
      <c r="CA434" s="2"/>
      <c r="CB434" s="2"/>
      <c r="CC434" s="2"/>
      <c r="CD434" s="2"/>
      <c r="CE434" s="2"/>
      <c r="CF434" s="2"/>
      <c r="CG434" s="2"/>
      <c r="CH434" s="2"/>
      <c r="CI434" s="2"/>
      <c r="CJ434" s="2"/>
      <c r="CK434" s="2"/>
      <c r="CL434" s="2"/>
      <c r="CM434" s="2"/>
      <c r="CN434" s="2"/>
      <c r="CO434" s="2"/>
      <c r="CP434" s="2"/>
      <c r="CQ434" s="2"/>
      <c r="CR434" s="2"/>
      <c r="CS434" s="2"/>
      <c r="CT434" s="2"/>
      <c r="CU434" s="2"/>
      <c r="CV434" s="2"/>
      <c r="CW434" s="2"/>
      <c r="CY434" s="2"/>
      <c r="CZ434" s="2"/>
      <c r="DA434" s="2"/>
      <c r="DB434" s="2"/>
      <c r="DC434" s="2"/>
      <c r="DD434" s="2"/>
      <c r="DE434" s="2"/>
      <c r="DF434" s="2"/>
      <c r="DG434" s="2"/>
      <c r="DH434" s="2"/>
      <c r="DI434" s="2"/>
      <c r="DJ434" s="2"/>
      <c r="DK434" s="2"/>
      <c r="DL434" s="2"/>
      <c r="DM434" s="2"/>
      <c r="DN434" s="2"/>
      <c r="DO434" s="2"/>
      <c r="DP434" s="2"/>
      <c r="DQ434" s="2"/>
      <c r="DR434" s="2"/>
      <c r="DS434" s="2"/>
      <c r="DT434" s="2"/>
      <c r="DU434" s="2"/>
      <c r="DV434" s="2"/>
      <c r="DW434" s="2"/>
    </row>
    <row r="435" spans="1:127" ht="13.5">
      <c r="A435" s="21"/>
      <c r="B435" s="21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  <c r="BY435" s="2"/>
      <c r="BZ435" s="2"/>
      <c r="CA435" s="2"/>
      <c r="CB435" s="2"/>
      <c r="CC435" s="2"/>
      <c r="CD435" s="2"/>
      <c r="CE435" s="2"/>
      <c r="CF435" s="2"/>
      <c r="CG435" s="2"/>
      <c r="CH435" s="2"/>
      <c r="CI435" s="2"/>
      <c r="CJ435" s="2"/>
      <c r="CK435" s="2"/>
      <c r="CL435" s="2"/>
      <c r="CM435" s="2"/>
      <c r="CN435" s="2"/>
      <c r="CO435" s="2"/>
      <c r="CP435" s="2"/>
      <c r="CQ435" s="2"/>
      <c r="CR435" s="2"/>
      <c r="CS435" s="2"/>
      <c r="CT435" s="2"/>
      <c r="CU435" s="2"/>
      <c r="CV435" s="2"/>
      <c r="CW435" s="2"/>
      <c r="CY435" s="2"/>
      <c r="CZ435" s="2"/>
      <c r="DA435" s="2"/>
      <c r="DB435" s="2"/>
      <c r="DC435" s="2"/>
      <c r="DD435" s="2"/>
      <c r="DE435" s="2"/>
      <c r="DF435" s="2"/>
      <c r="DG435" s="2"/>
      <c r="DH435" s="2"/>
      <c r="DI435" s="2"/>
      <c r="DJ435" s="2"/>
      <c r="DK435" s="2"/>
      <c r="DL435" s="2"/>
      <c r="DM435" s="2"/>
      <c r="DN435" s="2"/>
      <c r="DO435" s="2"/>
      <c r="DP435" s="2"/>
      <c r="DQ435" s="2"/>
      <c r="DR435" s="2"/>
      <c r="DS435" s="2"/>
      <c r="DT435" s="2"/>
      <c r="DU435" s="2"/>
      <c r="DV435" s="2"/>
      <c r="DW435" s="2"/>
    </row>
    <row r="436" spans="1:127" ht="13.5">
      <c r="A436" s="21"/>
      <c r="B436" s="21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  <c r="BY436" s="2"/>
      <c r="BZ436" s="2"/>
      <c r="CA436" s="2"/>
      <c r="CB436" s="2"/>
      <c r="CC436" s="2"/>
      <c r="CD436" s="2"/>
      <c r="CE436" s="2"/>
      <c r="CF436" s="2"/>
      <c r="CG436" s="2"/>
      <c r="CH436" s="2"/>
      <c r="CI436" s="2"/>
      <c r="CJ436" s="2"/>
      <c r="CK436" s="2"/>
      <c r="CL436" s="2"/>
      <c r="CM436" s="2"/>
      <c r="CN436" s="2"/>
      <c r="CO436" s="2"/>
      <c r="CP436" s="2"/>
      <c r="CQ436" s="2"/>
      <c r="CR436" s="2"/>
      <c r="CS436" s="2"/>
      <c r="CT436" s="2"/>
      <c r="CU436" s="2"/>
      <c r="CV436" s="2"/>
      <c r="CW436" s="2"/>
      <c r="CY436" s="2"/>
      <c r="CZ436" s="2"/>
      <c r="DA436" s="2"/>
      <c r="DB436" s="2"/>
      <c r="DC436" s="2"/>
      <c r="DD436" s="2"/>
      <c r="DE436" s="2"/>
      <c r="DF436" s="2"/>
      <c r="DG436" s="2"/>
      <c r="DH436" s="2"/>
      <c r="DI436" s="2"/>
      <c r="DJ436" s="2"/>
      <c r="DK436" s="2"/>
      <c r="DL436" s="2"/>
      <c r="DM436" s="2"/>
      <c r="DN436" s="2"/>
      <c r="DO436" s="2"/>
      <c r="DP436" s="2"/>
      <c r="DQ436" s="2"/>
      <c r="DR436" s="2"/>
      <c r="DS436" s="2"/>
      <c r="DT436" s="2"/>
      <c r="DU436" s="2"/>
      <c r="DV436" s="2"/>
      <c r="DW436" s="2"/>
    </row>
    <row r="437" spans="1:127" ht="13.5">
      <c r="A437" s="21"/>
      <c r="B437" s="21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  <c r="BZ437" s="2"/>
      <c r="CA437" s="2"/>
      <c r="CB437" s="2"/>
      <c r="CC437" s="2"/>
      <c r="CD437" s="2"/>
      <c r="CE437" s="2"/>
      <c r="CF437" s="2"/>
      <c r="CG437" s="2"/>
      <c r="CH437" s="2"/>
      <c r="CI437" s="2"/>
      <c r="CJ437" s="2"/>
      <c r="CK437" s="2"/>
      <c r="CL437" s="2"/>
      <c r="CM437" s="2"/>
      <c r="CN437" s="2"/>
      <c r="CO437" s="2"/>
      <c r="CP437" s="2"/>
      <c r="CQ437" s="2"/>
      <c r="CR437" s="2"/>
      <c r="CS437" s="2"/>
      <c r="CT437" s="2"/>
      <c r="CU437" s="2"/>
      <c r="CV437" s="2"/>
      <c r="CW437" s="2"/>
      <c r="CY437" s="2"/>
      <c r="CZ437" s="2"/>
      <c r="DA437" s="2"/>
      <c r="DB437" s="2"/>
      <c r="DC437" s="2"/>
      <c r="DD437" s="2"/>
      <c r="DE437" s="2"/>
      <c r="DF437" s="2"/>
      <c r="DG437" s="2"/>
      <c r="DH437" s="2"/>
      <c r="DI437" s="2"/>
      <c r="DJ437" s="2"/>
      <c r="DK437" s="2"/>
      <c r="DL437" s="2"/>
      <c r="DM437" s="2"/>
      <c r="DN437" s="2"/>
      <c r="DO437" s="2"/>
      <c r="DP437" s="2"/>
      <c r="DQ437" s="2"/>
      <c r="DR437" s="2"/>
      <c r="DS437" s="2"/>
      <c r="DT437" s="2"/>
      <c r="DU437" s="2"/>
      <c r="DV437" s="2"/>
      <c r="DW437" s="2"/>
    </row>
    <row r="438" spans="1:127" ht="13.5">
      <c r="A438" s="21"/>
      <c r="B438" s="21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  <c r="BY438" s="2"/>
      <c r="BZ438" s="2"/>
      <c r="CA438" s="2"/>
      <c r="CB438" s="2"/>
      <c r="CC438" s="2"/>
      <c r="CD438" s="2"/>
      <c r="CE438" s="2"/>
      <c r="CF438" s="2"/>
      <c r="CG438" s="2"/>
      <c r="CH438" s="2"/>
      <c r="CI438" s="2"/>
      <c r="CJ438" s="2"/>
      <c r="CK438" s="2"/>
      <c r="CL438" s="2"/>
      <c r="CM438" s="2"/>
      <c r="CN438" s="2"/>
      <c r="CO438" s="2"/>
      <c r="CP438" s="2"/>
      <c r="CQ438" s="2"/>
      <c r="CR438" s="2"/>
      <c r="CS438" s="2"/>
      <c r="CT438" s="2"/>
      <c r="CU438" s="2"/>
      <c r="CV438" s="2"/>
      <c r="CW438" s="2"/>
      <c r="CY438" s="2"/>
      <c r="CZ438" s="2"/>
      <c r="DA438" s="2"/>
      <c r="DB438" s="2"/>
      <c r="DC438" s="2"/>
      <c r="DD438" s="2"/>
      <c r="DE438" s="2"/>
      <c r="DF438" s="2"/>
      <c r="DG438" s="2"/>
      <c r="DH438" s="2"/>
      <c r="DI438" s="2"/>
      <c r="DJ438" s="2"/>
      <c r="DK438" s="2"/>
      <c r="DL438" s="2"/>
      <c r="DM438" s="2"/>
      <c r="DN438" s="2"/>
      <c r="DO438" s="2"/>
      <c r="DP438" s="2"/>
      <c r="DQ438" s="2"/>
      <c r="DR438" s="2"/>
      <c r="DS438" s="2"/>
      <c r="DT438" s="2"/>
      <c r="DU438" s="2"/>
      <c r="DV438" s="2"/>
      <c r="DW438" s="2"/>
    </row>
    <row r="439" spans="1:127" ht="13.5">
      <c r="A439" s="21"/>
      <c r="B439" s="21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  <c r="BY439" s="2"/>
      <c r="BZ439" s="2"/>
      <c r="CA439" s="2"/>
      <c r="CB439" s="2"/>
      <c r="CC439" s="2"/>
      <c r="CD439" s="2"/>
      <c r="CE439" s="2"/>
      <c r="CF439" s="2"/>
      <c r="CG439" s="2"/>
      <c r="CH439" s="2"/>
      <c r="CI439" s="2"/>
      <c r="CJ439" s="2"/>
      <c r="CK439" s="2"/>
      <c r="CL439" s="2"/>
      <c r="CM439" s="2"/>
      <c r="CN439" s="2"/>
      <c r="CO439" s="2"/>
      <c r="CP439" s="2"/>
      <c r="CQ439" s="2"/>
      <c r="CR439" s="2"/>
      <c r="CS439" s="2"/>
      <c r="CT439" s="2"/>
      <c r="CU439" s="2"/>
      <c r="CV439" s="2"/>
      <c r="CW439" s="2"/>
      <c r="CY439" s="2"/>
      <c r="CZ439" s="2"/>
      <c r="DA439" s="2"/>
      <c r="DB439" s="2"/>
      <c r="DC439" s="2"/>
      <c r="DD439" s="2"/>
      <c r="DE439" s="2"/>
      <c r="DF439" s="2"/>
      <c r="DG439" s="2"/>
      <c r="DH439" s="2"/>
      <c r="DI439" s="2"/>
      <c r="DJ439" s="2"/>
      <c r="DK439" s="2"/>
      <c r="DL439" s="2"/>
      <c r="DM439" s="2"/>
      <c r="DN439" s="2"/>
      <c r="DO439" s="2"/>
      <c r="DP439" s="2"/>
      <c r="DQ439" s="2"/>
      <c r="DR439" s="2"/>
      <c r="DS439" s="2"/>
      <c r="DT439" s="2"/>
      <c r="DU439" s="2"/>
      <c r="DV439" s="2"/>
      <c r="DW439" s="2"/>
    </row>
    <row r="440" spans="1:127" ht="13.5">
      <c r="A440" s="21"/>
      <c r="B440" s="21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  <c r="BZ440" s="2"/>
      <c r="CA440" s="2"/>
      <c r="CB440" s="2"/>
      <c r="CC440" s="2"/>
      <c r="CD440" s="2"/>
      <c r="CE440" s="2"/>
      <c r="CF440" s="2"/>
      <c r="CG440" s="2"/>
      <c r="CH440" s="2"/>
      <c r="CI440" s="2"/>
      <c r="CJ440" s="2"/>
      <c r="CK440" s="2"/>
      <c r="CL440" s="2"/>
      <c r="CM440" s="2"/>
      <c r="CN440" s="2"/>
      <c r="CO440" s="2"/>
      <c r="CP440" s="2"/>
      <c r="CQ440" s="2"/>
      <c r="CR440" s="2"/>
      <c r="CS440" s="2"/>
      <c r="CT440" s="2"/>
      <c r="CU440" s="2"/>
      <c r="CV440" s="2"/>
      <c r="CW440" s="2"/>
      <c r="CY440" s="2"/>
      <c r="CZ440" s="2"/>
      <c r="DA440" s="2"/>
      <c r="DB440" s="2"/>
      <c r="DC440" s="2"/>
      <c r="DD440" s="2"/>
      <c r="DE440" s="2"/>
      <c r="DF440" s="2"/>
      <c r="DG440" s="2"/>
      <c r="DH440" s="2"/>
      <c r="DI440" s="2"/>
      <c r="DJ440" s="2"/>
      <c r="DK440" s="2"/>
      <c r="DL440" s="2"/>
      <c r="DM440" s="2"/>
      <c r="DN440" s="2"/>
      <c r="DO440" s="2"/>
      <c r="DP440" s="2"/>
      <c r="DQ440" s="2"/>
      <c r="DR440" s="2"/>
      <c r="DS440" s="2"/>
      <c r="DT440" s="2"/>
      <c r="DU440" s="2"/>
      <c r="DV440" s="2"/>
      <c r="DW440" s="2"/>
    </row>
    <row r="441" spans="1:127" ht="13.5">
      <c r="A441" s="21"/>
      <c r="B441" s="21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  <c r="BZ441" s="2"/>
      <c r="CA441" s="2"/>
      <c r="CB441" s="2"/>
      <c r="CC441" s="2"/>
      <c r="CD441" s="2"/>
      <c r="CE441" s="2"/>
      <c r="CF441" s="2"/>
      <c r="CG441" s="2"/>
      <c r="CH441" s="2"/>
      <c r="CI441" s="2"/>
      <c r="CJ441" s="2"/>
      <c r="CK441" s="2"/>
      <c r="CL441" s="2"/>
      <c r="CM441" s="2"/>
      <c r="CN441" s="2"/>
      <c r="CO441" s="2"/>
      <c r="CP441" s="2"/>
      <c r="CQ441" s="2"/>
      <c r="CR441" s="2"/>
      <c r="CS441" s="2"/>
      <c r="CT441" s="2"/>
      <c r="CU441" s="2"/>
      <c r="CV441" s="2"/>
      <c r="CW441" s="2"/>
      <c r="CY441" s="2"/>
      <c r="CZ441" s="2"/>
      <c r="DA441" s="2"/>
      <c r="DB441" s="2"/>
      <c r="DC441" s="2"/>
      <c r="DD441" s="2"/>
      <c r="DE441" s="2"/>
      <c r="DF441" s="2"/>
      <c r="DG441" s="2"/>
      <c r="DH441" s="2"/>
      <c r="DI441" s="2"/>
      <c r="DJ441" s="2"/>
      <c r="DK441" s="2"/>
      <c r="DL441" s="2"/>
      <c r="DM441" s="2"/>
      <c r="DN441" s="2"/>
      <c r="DO441" s="2"/>
      <c r="DP441" s="2"/>
      <c r="DQ441" s="2"/>
      <c r="DR441" s="2"/>
      <c r="DS441" s="2"/>
      <c r="DT441" s="2"/>
      <c r="DU441" s="2"/>
      <c r="DV441" s="2"/>
      <c r="DW441" s="2"/>
    </row>
    <row r="442" spans="1:127" ht="13.5">
      <c r="A442" s="21"/>
      <c r="B442" s="21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  <c r="BY442" s="2"/>
      <c r="BZ442" s="2"/>
      <c r="CA442" s="2"/>
      <c r="CB442" s="2"/>
      <c r="CC442" s="2"/>
      <c r="CD442" s="2"/>
      <c r="CE442" s="2"/>
      <c r="CF442" s="2"/>
      <c r="CG442" s="2"/>
      <c r="CH442" s="2"/>
      <c r="CI442" s="2"/>
      <c r="CJ442" s="2"/>
      <c r="CK442" s="2"/>
      <c r="CL442" s="2"/>
      <c r="CM442" s="2"/>
      <c r="CN442" s="2"/>
      <c r="CO442" s="2"/>
      <c r="CP442" s="2"/>
      <c r="CQ442" s="2"/>
      <c r="CR442" s="2"/>
      <c r="CS442" s="2"/>
      <c r="CT442" s="2"/>
      <c r="CU442" s="2"/>
      <c r="CV442" s="2"/>
      <c r="CW442" s="2"/>
      <c r="CY442" s="2"/>
      <c r="CZ442" s="2"/>
      <c r="DA442" s="2"/>
      <c r="DB442" s="2"/>
      <c r="DC442" s="2"/>
      <c r="DD442" s="2"/>
      <c r="DE442" s="2"/>
      <c r="DF442" s="2"/>
      <c r="DG442" s="2"/>
      <c r="DH442" s="2"/>
      <c r="DI442" s="2"/>
      <c r="DJ442" s="2"/>
      <c r="DK442" s="2"/>
      <c r="DL442" s="2"/>
      <c r="DM442" s="2"/>
      <c r="DN442" s="2"/>
      <c r="DO442" s="2"/>
      <c r="DP442" s="2"/>
      <c r="DQ442" s="2"/>
      <c r="DR442" s="2"/>
      <c r="DS442" s="2"/>
      <c r="DT442" s="2"/>
      <c r="DU442" s="2"/>
      <c r="DV442" s="2"/>
      <c r="DW442" s="2"/>
    </row>
    <row r="443" spans="1:127" ht="13.5">
      <c r="A443" s="21"/>
      <c r="B443" s="21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  <c r="CA443" s="2"/>
      <c r="CB443" s="2"/>
      <c r="CC443" s="2"/>
      <c r="CD443" s="2"/>
      <c r="CE443" s="2"/>
      <c r="CF443" s="2"/>
      <c r="CG443" s="2"/>
      <c r="CH443" s="2"/>
      <c r="CI443" s="2"/>
      <c r="CJ443" s="2"/>
      <c r="CK443" s="2"/>
      <c r="CL443" s="2"/>
      <c r="CM443" s="2"/>
      <c r="CN443" s="2"/>
      <c r="CO443" s="2"/>
      <c r="CP443" s="2"/>
      <c r="CQ443" s="2"/>
      <c r="CR443" s="2"/>
      <c r="CS443" s="2"/>
      <c r="CT443" s="2"/>
      <c r="CU443" s="2"/>
      <c r="CV443" s="2"/>
      <c r="CW443" s="2"/>
      <c r="CY443" s="2"/>
      <c r="CZ443" s="2"/>
      <c r="DA443" s="2"/>
      <c r="DB443" s="2"/>
      <c r="DC443" s="2"/>
      <c r="DD443" s="2"/>
      <c r="DE443" s="2"/>
      <c r="DF443" s="2"/>
      <c r="DG443" s="2"/>
      <c r="DH443" s="2"/>
      <c r="DI443" s="2"/>
      <c r="DJ443" s="2"/>
      <c r="DK443" s="2"/>
      <c r="DL443" s="2"/>
      <c r="DM443" s="2"/>
      <c r="DN443" s="2"/>
      <c r="DO443" s="2"/>
      <c r="DP443" s="2"/>
      <c r="DQ443" s="2"/>
      <c r="DR443" s="2"/>
      <c r="DS443" s="2"/>
      <c r="DT443" s="2"/>
      <c r="DU443" s="2"/>
      <c r="DV443" s="2"/>
      <c r="DW443" s="2"/>
    </row>
    <row r="444" spans="1:127" ht="13.5">
      <c r="A444" s="21"/>
      <c r="B444" s="21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  <c r="BZ444" s="2"/>
      <c r="CA444" s="2"/>
      <c r="CB444" s="2"/>
      <c r="CC444" s="2"/>
      <c r="CD444" s="2"/>
      <c r="CE444" s="2"/>
      <c r="CF444" s="2"/>
      <c r="CG444" s="2"/>
      <c r="CH444" s="2"/>
      <c r="CI444" s="2"/>
      <c r="CJ444" s="2"/>
      <c r="CK444" s="2"/>
      <c r="CL444" s="2"/>
      <c r="CM444" s="2"/>
      <c r="CN444" s="2"/>
      <c r="CO444" s="2"/>
      <c r="CP444" s="2"/>
      <c r="CQ444" s="2"/>
      <c r="CR444" s="2"/>
      <c r="CS444" s="2"/>
      <c r="CT444" s="2"/>
      <c r="CU444" s="2"/>
      <c r="CV444" s="2"/>
      <c r="CW444" s="2"/>
      <c r="CY444" s="2"/>
      <c r="CZ444" s="2"/>
      <c r="DA444" s="2"/>
      <c r="DB444" s="2"/>
      <c r="DC444" s="2"/>
      <c r="DD444" s="2"/>
      <c r="DE444" s="2"/>
      <c r="DF444" s="2"/>
      <c r="DG444" s="2"/>
      <c r="DH444" s="2"/>
      <c r="DI444" s="2"/>
      <c r="DJ444" s="2"/>
      <c r="DK444" s="2"/>
      <c r="DL444" s="2"/>
      <c r="DM444" s="2"/>
      <c r="DN444" s="2"/>
      <c r="DO444" s="2"/>
      <c r="DP444" s="2"/>
      <c r="DQ444" s="2"/>
      <c r="DR444" s="2"/>
      <c r="DS444" s="2"/>
      <c r="DT444" s="2"/>
      <c r="DU444" s="2"/>
      <c r="DV444" s="2"/>
      <c r="DW444" s="2"/>
    </row>
    <row r="445" spans="1:127" ht="13.5">
      <c r="A445" s="21"/>
      <c r="B445" s="21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  <c r="BY445" s="2"/>
      <c r="BZ445" s="2"/>
      <c r="CA445" s="2"/>
      <c r="CB445" s="2"/>
      <c r="CC445" s="2"/>
      <c r="CD445" s="2"/>
      <c r="CE445" s="2"/>
      <c r="CF445" s="2"/>
      <c r="CG445" s="2"/>
      <c r="CH445" s="2"/>
      <c r="CI445" s="2"/>
      <c r="CJ445" s="2"/>
      <c r="CK445" s="2"/>
      <c r="CL445" s="2"/>
      <c r="CM445" s="2"/>
      <c r="CN445" s="2"/>
      <c r="CO445" s="2"/>
      <c r="CP445" s="2"/>
      <c r="CQ445" s="2"/>
      <c r="CR445" s="2"/>
      <c r="CS445" s="2"/>
      <c r="CT445" s="2"/>
      <c r="CU445" s="2"/>
      <c r="CV445" s="2"/>
      <c r="CW445" s="2"/>
      <c r="CY445" s="2"/>
      <c r="CZ445" s="2"/>
      <c r="DA445" s="2"/>
      <c r="DB445" s="2"/>
      <c r="DC445" s="2"/>
      <c r="DD445" s="2"/>
      <c r="DE445" s="2"/>
      <c r="DF445" s="2"/>
      <c r="DG445" s="2"/>
      <c r="DH445" s="2"/>
      <c r="DI445" s="2"/>
      <c r="DJ445" s="2"/>
      <c r="DK445" s="2"/>
      <c r="DL445" s="2"/>
      <c r="DM445" s="2"/>
      <c r="DN445" s="2"/>
      <c r="DO445" s="2"/>
      <c r="DP445" s="2"/>
      <c r="DQ445" s="2"/>
      <c r="DR445" s="2"/>
      <c r="DS445" s="2"/>
      <c r="DT445" s="2"/>
      <c r="DU445" s="2"/>
      <c r="DV445" s="2"/>
      <c r="DW445" s="2"/>
    </row>
    <row r="446" spans="1:127" ht="13.5">
      <c r="A446" s="21"/>
      <c r="B446" s="21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  <c r="BY446" s="2"/>
      <c r="BZ446" s="2"/>
      <c r="CA446" s="2"/>
      <c r="CB446" s="2"/>
      <c r="CC446" s="2"/>
      <c r="CD446" s="2"/>
      <c r="CE446" s="2"/>
      <c r="CF446" s="2"/>
      <c r="CG446" s="2"/>
      <c r="CH446" s="2"/>
      <c r="CI446" s="2"/>
      <c r="CJ446" s="2"/>
      <c r="CK446" s="2"/>
      <c r="CL446" s="2"/>
      <c r="CM446" s="2"/>
      <c r="CN446" s="2"/>
      <c r="CO446" s="2"/>
      <c r="CP446" s="2"/>
      <c r="CQ446" s="2"/>
      <c r="CR446" s="2"/>
      <c r="CS446" s="2"/>
      <c r="CT446" s="2"/>
      <c r="CU446" s="2"/>
      <c r="CV446" s="2"/>
      <c r="CW446" s="2"/>
      <c r="CY446" s="2"/>
      <c r="CZ446" s="2"/>
      <c r="DA446" s="2"/>
      <c r="DB446" s="2"/>
      <c r="DC446" s="2"/>
      <c r="DD446" s="2"/>
      <c r="DE446" s="2"/>
      <c r="DF446" s="2"/>
      <c r="DG446" s="2"/>
      <c r="DH446" s="2"/>
      <c r="DI446" s="2"/>
      <c r="DJ446" s="2"/>
      <c r="DK446" s="2"/>
      <c r="DL446" s="2"/>
      <c r="DM446" s="2"/>
      <c r="DN446" s="2"/>
      <c r="DO446" s="2"/>
      <c r="DP446" s="2"/>
      <c r="DQ446" s="2"/>
      <c r="DR446" s="2"/>
      <c r="DS446" s="2"/>
      <c r="DT446" s="2"/>
      <c r="DU446" s="2"/>
      <c r="DV446" s="2"/>
      <c r="DW446" s="2"/>
    </row>
    <row r="447" spans="1:127" ht="13.5">
      <c r="A447" s="21"/>
      <c r="B447" s="21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  <c r="BZ447" s="2"/>
      <c r="CA447" s="2"/>
      <c r="CB447" s="2"/>
      <c r="CC447" s="2"/>
      <c r="CD447" s="2"/>
      <c r="CE447" s="2"/>
      <c r="CF447" s="2"/>
      <c r="CG447" s="2"/>
      <c r="CH447" s="2"/>
      <c r="CI447" s="2"/>
      <c r="CJ447" s="2"/>
      <c r="CK447" s="2"/>
      <c r="CL447" s="2"/>
      <c r="CM447" s="2"/>
      <c r="CN447" s="2"/>
      <c r="CO447" s="2"/>
      <c r="CP447" s="2"/>
      <c r="CQ447" s="2"/>
      <c r="CR447" s="2"/>
      <c r="CS447" s="2"/>
      <c r="CT447" s="2"/>
      <c r="CU447" s="2"/>
      <c r="CV447" s="2"/>
      <c r="CW447" s="2"/>
      <c r="CY447" s="2"/>
      <c r="CZ447" s="2"/>
      <c r="DA447" s="2"/>
      <c r="DB447" s="2"/>
      <c r="DC447" s="2"/>
      <c r="DD447" s="2"/>
      <c r="DE447" s="2"/>
      <c r="DF447" s="2"/>
      <c r="DG447" s="2"/>
      <c r="DH447" s="2"/>
      <c r="DI447" s="2"/>
      <c r="DJ447" s="2"/>
      <c r="DK447" s="2"/>
      <c r="DL447" s="2"/>
      <c r="DM447" s="2"/>
      <c r="DN447" s="2"/>
      <c r="DO447" s="2"/>
      <c r="DP447" s="2"/>
      <c r="DQ447" s="2"/>
      <c r="DR447" s="2"/>
      <c r="DS447" s="2"/>
      <c r="DT447" s="2"/>
      <c r="DU447" s="2"/>
      <c r="DV447" s="2"/>
      <c r="DW447" s="2"/>
    </row>
    <row r="448" spans="1:127" ht="13.5">
      <c r="A448" s="21"/>
      <c r="B448" s="21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  <c r="BY448" s="2"/>
      <c r="BZ448" s="2"/>
      <c r="CA448" s="2"/>
      <c r="CB448" s="2"/>
      <c r="CC448" s="2"/>
      <c r="CD448" s="2"/>
      <c r="CE448" s="2"/>
      <c r="CF448" s="2"/>
      <c r="CG448" s="2"/>
      <c r="CH448" s="2"/>
      <c r="CI448" s="2"/>
      <c r="CJ448" s="2"/>
      <c r="CK448" s="2"/>
      <c r="CL448" s="2"/>
      <c r="CM448" s="2"/>
      <c r="CN448" s="2"/>
      <c r="CO448" s="2"/>
      <c r="CP448" s="2"/>
      <c r="CQ448" s="2"/>
      <c r="CR448" s="2"/>
      <c r="CS448" s="2"/>
      <c r="CT448" s="2"/>
      <c r="CU448" s="2"/>
      <c r="CV448" s="2"/>
      <c r="CW448" s="2"/>
      <c r="CY448" s="2"/>
      <c r="CZ448" s="2"/>
      <c r="DA448" s="2"/>
      <c r="DB448" s="2"/>
      <c r="DC448" s="2"/>
      <c r="DD448" s="2"/>
      <c r="DE448" s="2"/>
      <c r="DF448" s="2"/>
      <c r="DG448" s="2"/>
      <c r="DH448" s="2"/>
      <c r="DI448" s="2"/>
      <c r="DJ448" s="2"/>
      <c r="DK448" s="2"/>
      <c r="DL448" s="2"/>
      <c r="DM448" s="2"/>
      <c r="DN448" s="2"/>
      <c r="DO448" s="2"/>
      <c r="DP448" s="2"/>
      <c r="DQ448" s="2"/>
      <c r="DR448" s="2"/>
      <c r="DS448" s="2"/>
      <c r="DT448" s="2"/>
      <c r="DU448" s="2"/>
      <c r="DV448" s="2"/>
      <c r="DW448" s="2"/>
    </row>
    <row r="449" spans="1:127" ht="13.5">
      <c r="A449" s="21"/>
      <c r="B449" s="21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  <c r="BY449" s="2"/>
      <c r="BZ449" s="2"/>
      <c r="CA449" s="2"/>
      <c r="CB449" s="2"/>
      <c r="CC449" s="2"/>
      <c r="CD449" s="2"/>
      <c r="CE449" s="2"/>
      <c r="CF449" s="2"/>
      <c r="CG449" s="2"/>
      <c r="CH449" s="2"/>
      <c r="CI449" s="2"/>
      <c r="CJ449" s="2"/>
      <c r="CK449" s="2"/>
      <c r="CL449" s="2"/>
      <c r="CM449" s="2"/>
      <c r="CN449" s="2"/>
      <c r="CO449" s="2"/>
      <c r="CP449" s="2"/>
      <c r="CQ449" s="2"/>
      <c r="CR449" s="2"/>
      <c r="CS449" s="2"/>
      <c r="CT449" s="2"/>
      <c r="CU449" s="2"/>
      <c r="CV449" s="2"/>
      <c r="CW449" s="2"/>
      <c r="CY449" s="2"/>
      <c r="CZ449" s="2"/>
      <c r="DA449" s="2"/>
      <c r="DB449" s="2"/>
      <c r="DC449" s="2"/>
      <c r="DD449" s="2"/>
      <c r="DE449" s="2"/>
      <c r="DF449" s="2"/>
      <c r="DG449" s="2"/>
      <c r="DH449" s="2"/>
      <c r="DI449" s="2"/>
      <c r="DJ449" s="2"/>
      <c r="DK449" s="2"/>
      <c r="DL449" s="2"/>
      <c r="DM449" s="2"/>
      <c r="DN449" s="2"/>
      <c r="DO449" s="2"/>
      <c r="DP449" s="2"/>
      <c r="DQ449" s="2"/>
      <c r="DR449" s="2"/>
      <c r="DS449" s="2"/>
      <c r="DT449" s="2"/>
      <c r="DU449" s="2"/>
      <c r="DV449" s="2"/>
      <c r="DW449" s="2"/>
    </row>
    <row r="450" spans="1:127" ht="13.5">
      <c r="A450" s="21"/>
      <c r="B450" s="21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  <c r="BY450" s="2"/>
      <c r="BZ450" s="2"/>
      <c r="CA450" s="2"/>
      <c r="CB450" s="2"/>
      <c r="CC450" s="2"/>
      <c r="CD450" s="2"/>
      <c r="CE450" s="2"/>
      <c r="CF450" s="2"/>
      <c r="CG450" s="2"/>
      <c r="CH450" s="2"/>
      <c r="CI450" s="2"/>
      <c r="CJ450" s="2"/>
      <c r="CK450" s="2"/>
      <c r="CL450" s="2"/>
      <c r="CM450" s="2"/>
      <c r="CN450" s="2"/>
      <c r="CO450" s="2"/>
      <c r="CP450" s="2"/>
      <c r="CQ450" s="2"/>
      <c r="CR450" s="2"/>
      <c r="CS450" s="2"/>
      <c r="CT450" s="2"/>
      <c r="CU450" s="2"/>
      <c r="CV450" s="2"/>
      <c r="CW450" s="2"/>
      <c r="CY450" s="2"/>
      <c r="CZ450" s="2"/>
      <c r="DA450" s="2"/>
      <c r="DB450" s="2"/>
      <c r="DC450" s="2"/>
      <c r="DD450" s="2"/>
      <c r="DE450" s="2"/>
      <c r="DF450" s="2"/>
      <c r="DG450" s="2"/>
      <c r="DH450" s="2"/>
      <c r="DI450" s="2"/>
      <c r="DJ450" s="2"/>
      <c r="DK450" s="2"/>
      <c r="DL450" s="2"/>
      <c r="DM450" s="2"/>
      <c r="DN450" s="2"/>
      <c r="DO450" s="2"/>
      <c r="DP450" s="2"/>
      <c r="DQ450" s="2"/>
      <c r="DR450" s="2"/>
      <c r="DS450" s="2"/>
      <c r="DT450" s="2"/>
      <c r="DU450" s="2"/>
      <c r="DV450" s="2"/>
      <c r="DW450" s="2"/>
    </row>
    <row r="451" spans="1:127" ht="13.5">
      <c r="A451" s="21"/>
      <c r="B451" s="21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  <c r="BZ451" s="2"/>
      <c r="CA451" s="2"/>
      <c r="CB451" s="2"/>
      <c r="CC451" s="2"/>
      <c r="CD451" s="2"/>
      <c r="CE451" s="2"/>
      <c r="CF451" s="2"/>
      <c r="CG451" s="2"/>
      <c r="CH451" s="2"/>
      <c r="CI451" s="2"/>
      <c r="CJ451" s="2"/>
      <c r="CK451" s="2"/>
      <c r="CL451" s="2"/>
      <c r="CM451" s="2"/>
      <c r="CN451" s="2"/>
      <c r="CO451" s="2"/>
      <c r="CP451" s="2"/>
      <c r="CQ451" s="2"/>
      <c r="CR451" s="2"/>
      <c r="CS451" s="2"/>
      <c r="CT451" s="2"/>
      <c r="CU451" s="2"/>
      <c r="CV451" s="2"/>
      <c r="CW451" s="2"/>
      <c r="CY451" s="2"/>
      <c r="CZ451" s="2"/>
      <c r="DA451" s="2"/>
      <c r="DB451" s="2"/>
      <c r="DC451" s="2"/>
      <c r="DD451" s="2"/>
      <c r="DE451" s="2"/>
      <c r="DF451" s="2"/>
      <c r="DG451" s="2"/>
      <c r="DH451" s="2"/>
      <c r="DI451" s="2"/>
      <c r="DJ451" s="2"/>
      <c r="DK451" s="2"/>
      <c r="DL451" s="2"/>
      <c r="DM451" s="2"/>
      <c r="DN451" s="2"/>
      <c r="DO451" s="2"/>
      <c r="DP451" s="2"/>
      <c r="DQ451" s="2"/>
      <c r="DR451" s="2"/>
      <c r="DS451" s="2"/>
      <c r="DT451" s="2"/>
      <c r="DU451" s="2"/>
      <c r="DV451" s="2"/>
      <c r="DW451" s="2"/>
    </row>
    <row r="452" spans="1:127" ht="13.5">
      <c r="A452" s="21"/>
      <c r="B452" s="21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  <c r="BY452" s="2"/>
      <c r="BZ452" s="2"/>
      <c r="CA452" s="2"/>
      <c r="CB452" s="2"/>
      <c r="CC452" s="2"/>
      <c r="CD452" s="2"/>
      <c r="CE452" s="2"/>
      <c r="CF452" s="2"/>
      <c r="CG452" s="2"/>
      <c r="CH452" s="2"/>
      <c r="CI452" s="2"/>
      <c r="CJ452" s="2"/>
      <c r="CK452" s="2"/>
      <c r="CL452" s="2"/>
      <c r="CM452" s="2"/>
      <c r="CN452" s="2"/>
      <c r="CO452" s="2"/>
      <c r="CP452" s="2"/>
      <c r="CQ452" s="2"/>
      <c r="CR452" s="2"/>
      <c r="CS452" s="2"/>
      <c r="CT452" s="2"/>
      <c r="CU452" s="2"/>
      <c r="CV452" s="2"/>
      <c r="CW452" s="2"/>
      <c r="CY452" s="2"/>
      <c r="CZ452" s="2"/>
      <c r="DA452" s="2"/>
      <c r="DB452" s="2"/>
      <c r="DC452" s="2"/>
      <c r="DD452" s="2"/>
      <c r="DE452" s="2"/>
      <c r="DF452" s="2"/>
      <c r="DG452" s="2"/>
      <c r="DH452" s="2"/>
      <c r="DI452" s="2"/>
      <c r="DJ452" s="2"/>
      <c r="DK452" s="2"/>
      <c r="DL452" s="2"/>
      <c r="DM452" s="2"/>
      <c r="DN452" s="2"/>
      <c r="DO452" s="2"/>
      <c r="DP452" s="2"/>
      <c r="DQ452" s="2"/>
      <c r="DR452" s="2"/>
      <c r="DS452" s="2"/>
      <c r="DT452" s="2"/>
      <c r="DU452" s="2"/>
      <c r="DV452" s="2"/>
      <c r="DW452" s="2"/>
    </row>
    <row r="453" spans="1:127" ht="13.5">
      <c r="A453" s="21"/>
      <c r="B453" s="21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  <c r="BY453" s="2"/>
      <c r="BZ453" s="2"/>
      <c r="CA453" s="2"/>
      <c r="CB453" s="2"/>
      <c r="CC453" s="2"/>
      <c r="CD453" s="2"/>
      <c r="CE453" s="2"/>
      <c r="CF453" s="2"/>
      <c r="CG453" s="2"/>
      <c r="CH453" s="2"/>
      <c r="CI453" s="2"/>
      <c r="CJ453" s="2"/>
      <c r="CK453" s="2"/>
      <c r="CL453" s="2"/>
      <c r="CM453" s="2"/>
      <c r="CN453" s="2"/>
      <c r="CO453" s="2"/>
      <c r="CP453" s="2"/>
      <c r="CQ453" s="2"/>
      <c r="CR453" s="2"/>
      <c r="CS453" s="2"/>
      <c r="CT453" s="2"/>
      <c r="CU453" s="2"/>
      <c r="CV453" s="2"/>
      <c r="CW453" s="2"/>
      <c r="CY453" s="2"/>
      <c r="CZ453" s="2"/>
      <c r="DA453" s="2"/>
      <c r="DB453" s="2"/>
      <c r="DC453" s="2"/>
      <c r="DD453" s="2"/>
      <c r="DE453" s="2"/>
      <c r="DF453" s="2"/>
      <c r="DG453" s="2"/>
      <c r="DH453" s="2"/>
      <c r="DI453" s="2"/>
      <c r="DJ453" s="2"/>
      <c r="DK453" s="2"/>
      <c r="DL453" s="2"/>
      <c r="DM453" s="2"/>
      <c r="DN453" s="2"/>
      <c r="DO453" s="2"/>
      <c r="DP453" s="2"/>
      <c r="DQ453" s="2"/>
      <c r="DR453" s="2"/>
      <c r="DS453" s="2"/>
      <c r="DT453" s="2"/>
      <c r="DU453" s="2"/>
      <c r="DV453" s="2"/>
      <c r="DW453" s="2"/>
    </row>
    <row r="454" spans="1:127" ht="13.5">
      <c r="A454" s="21"/>
      <c r="B454" s="21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  <c r="BZ454" s="2"/>
      <c r="CA454" s="2"/>
      <c r="CB454" s="2"/>
      <c r="CC454" s="2"/>
      <c r="CD454" s="2"/>
      <c r="CE454" s="2"/>
      <c r="CF454" s="2"/>
      <c r="CG454" s="2"/>
      <c r="CH454" s="2"/>
      <c r="CI454" s="2"/>
      <c r="CJ454" s="2"/>
      <c r="CK454" s="2"/>
      <c r="CL454" s="2"/>
      <c r="CM454" s="2"/>
      <c r="CN454" s="2"/>
      <c r="CO454" s="2"/>
      <c r="CP454" s="2"/>
      <c r="CQ454" s="2"/>
      <c r="CR454" s="2"/>
      <c r="CS454" s="2"/>
      <c r="CT454" s="2"/>
      <c r="CU454" s="2"/>
      <c r="CV454" s="2"/>
      <c r="CW454" s="2"/>
      <c r="CY454" s="2"/>
      <c r="CZ454" s="2"/>
      <c r="DA454" s="2"/>
      <c r="DB454" s="2"/>
      <c r="DC454" s="2"/>
      <c r="DD454" s="2"/>
      <c r="DE454" s="2"/>
      <c r="DF454" s="2"/>
      <c r="DG454" s="2"/>
      <c r="DH454" s="2"/>
      <c r="DI454" s="2"/>
      <c r="DJ454" s="2"/>
      <c r="DK454" s="2"/>
      <c r="DL454" s="2"/>
      <c r="DM454" s="2"/>
      <c r="DN454" s="2"/>
      <c r="DO454" s="2"/>
      <c r="DP454" s="2"/>
      <c r="DQ454" s="2"/>
      <c r="DR454" s="2"/>
      <c r="DS454" s="2"/>
      <c r="DT454" s="2"/>
      <c r="DU454" s="2"/>
      <c r="DV454" s="2"/>
      <c r="DW454" s="2"/>
    </row>
    <row r="455" spans="1:127" ht="13.5">
      <c r="A455" s="21"/>
      <c r="B455" s="21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  <c r="BY455" s="2"/>
      <c r="BZ455" s="2"/>
      <c r="CA455" s="2"/>
      <c r="CB455" s="2"/>
      <c r="CC455" s="2"/>
      <c r="CD455" s="2"/>
      <c r="CE455" s="2"/>
      <c r="CF455" s="2"/>
      <c r="CG455" s="2"/>
      <c r="CH455" s="2"/>
      <c r="CI455" s="2"/>
      <c r="CJ455" s="2"/>
      <c r="CK455" s="2"/>
      <c r="CL455" s="2"/>
      <c r="CM455" s="2"/>
      <c r="CN455" s="2"/>
      <c r="CO455" s="2"/>
      <c r="CP455" s="2"/>
      <c r="CQ455" s="2"/>
      <c r="CR455" s="2"/>
      <c r="CS455" s="2"/>
      <c r="CT455" s="2"/>
      <c r="CU455" s="2"/>
      <c r="CV455" s="2"/>
      <c r="CW455" s="2"/>
      <c r="CY455" s="2"/>
      <c r="CZ455" s="2"/>
      <c r="DA455" s="2"/>
      <c r="DB455" s="2"/>
      <c r="DC455" s="2"/>
      <c r="DD455" s="2"/>
      <c r="DE455" s="2"/>
      <c r="DF455" s="2"/>
      <c r="DG455" s="2"/>
      <c r="DH455" s="2"/>
      <c r="DI455" s="2"/>
      <c r="DJ455" s="2"/>
      <c r="DK455" s="2"/>
      <c r="DL455" s="2"/>
      <c r="DM455" s="2"/>
      <c r="DN455" s="2"/>
      <c r="DO455" s="2"/>
      <c r="DP455" s="2"/>
      <c r="DQ455" s="2"/>
      <c r="DR455" s="2"/>
      <c r="DS455" s="2"/>
      <c r="DT455" s="2"/>
      <c r="DU455" s="2"/>
      <c r="DV455" s="2"/>
      <c r="DW455" s="2"/>
    </row>
    <row r="456" spans="1:127" ht="13.5">
      <c r="A456" s="21"/>
      <c r="B456" s="21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  <c r="BZ456" s="2"/>
      <c r="CA456" s="2"/>
      <c r="CB456" s="2"/>
      <c r="CC456" s="2"/>
      <c r="CD456" s="2"/>
      <c r="CE456" s="2"/>
      <c r="CF456" s="2"/>
      <c r="CG456" s="2"/>
      <c r="CH456" s="2"/>
      <c r="CI456" s="2"/>
      <c r="CJ456" s="2"/>
      <c r="CK456" s="2"/>
      <c r="CL456" s="2"/>
      <c r="CM456" s="2"/>
      <c r="CN456" s="2"/>
      <c r="CO456" s="2"/>
      <c r="CP456" s="2"/>
      <c r="CQ456" s="2"/>
      <c r="CR456" s="2"/>
      <c r="CS456" s="2"/>
      <c r="CT456" s="2"/>
      <c r="CU456" s="2"/>
      <c r="CV456" s="2"/>
      <c r="CW456" s="2"/>
      <c r="CY456" s="2"/>
      <c r="CZ456" s="2"/>
      <c r="DA456" s="2"/>
      <c r="DB456" s="2"/>
      <c r="DC456" s="2"/>
      <c r="DD456" s="2"/>
      <c r="DE456" s="2"/>
      <c r="DF456" s="2"/>
      <c r="DG456" s="2"/>
      <c r="DH456" s="2"/>
      <c r="DI456" s="2"/>
      <c r="DJ456" s="2"/>
      <c r="DK456" s="2"/>
      <c r="DL456" s="2"/>
      <c r="DM456" s="2"/>
      <c r="DN456" s="2"/>
      <c r="DO456" s="2"/>
      <c r="DP456" s="2"/>
      <c r="DQ456" s="2"/>
      <c r="DR456" s="2"/>
      <c r="DS456" s="2"/>
      <c r="DT456" s="2"/>
      <c r="DU456" s="2"/>
      <c r="DV456" s="2"/>
      <c r="DW456" s="2"/>
    </row>
    <row r="457" spans="1:127" ht="13.5">
      <c r="A457" s="21"/>
      <c r="B457" s="21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  <c r="BZ457" s="2"/>
      <c r="CA457" s="2"/>
      <c r="CB457" s="2"/>
      <c r="CC457" s="2"/>
      <c r="CD457" s="2"/>
      <c r="CE457" s="2"/>
      <c r="CF457" s="2"/>
      <c r="CG457" s="2"/>
      <c r="CH457" s="2"/>
      <c r="CI457" s="2"/>
      <c r="CJ457" s="2"/>
      <c r="CK457" s="2"/>
      <c r="CL457" s="2"/>
      <c r="CM457" s="2"/>
      <c r="CN457" s="2"/>
      <c r="CO457" s="2"/>
      <c r="CP457" s="2"/>
      <c r="CQ457" s="2"/>
      <c r="CR457" s="2"/>
      <c r="CS457" s="2"/>
      <c r="CT457" s="2"/>
      <c r="CU457" s="2"/>
      <c r="CV457" s="2"/>
      <c r="CW457" s="2"/>
      <c r="CY457" s="2"/>
      <c r="CZ457" s="2"/>
      <c r="DA457" s="2"/>
      <c r="DB457" s="2"/>
      <c r="DC457" s="2"/>
      <c r="DD457" s="2"/>
      <c r="DE457" s="2"/>
      <c r="DF457" s="2"/>
      <c r="DG457" s="2"/>
      <c r="DH457" s="2"/>
      <c r="DI457" s="2"/>
      <c r="DJ457" s="2"/>
      <c r="DK457" s="2"/>
      <c r="DL457" s="2"/>
      <c r="DM457" s="2"/>
      <c r="DN457" s="2"/>
      <c r="DO457" s="2"/>
      <c r="DP457" s="2"/>
      <c r="DQ457" s="2"/>
      <c r="DR457" s="2"/>
      <c r="DS457" s="2"/>
      <c r="DT457" s="2"/>
      <c r="DU457" s="2"/>
      <c r="DV457" s="2"/>
      <c r="DW457" s="2"/>
    </row>
    <row r="458" spans="1:127" ht="13.5">
      <c r="A458" s="21"/>
      <c r="B458" s="21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  <c r="BY458" s="2"/>
      <c r="BZ458" s="2"/>
      <c r="CA458" s="2"/>
      <c r="CB458" s="2"/>
      <c r="CC458" s="2"/>
      <c r="CD458" s="2"/>
      <c r="CE458" s="2"/>
      <c r="CF458" s="2"/>
      <c r="CG458" s="2"/>
      <c r="CH458" s="2"/>
      <c r="CI458" s="2"/>
      <c r="CJ458" s="2"/>
      <c r="CK458" s="2"/>
      <c r="CL458" s="2"/>
      <c r="CM458" s="2"/>
      <c r="CN458" s="2"/>
      <c r="CO458" s="2"/>
      <c r="CP458" s="2"/>
      <c r="CQ458" s="2"/>
      <c r="CR458" s="2"/>
      <c r="CS458" s="2"/>
      <c r="CT458" s="2"/>
      <c r="CU458" s="2"/>
      <c r="CV458" s="2"/>
      <c r="CW458" s="2"/>
      <c r="CY458" s="2"/>
      <c r="CZ458" s="2"/>
      <c r="DA458" s="2"/>
      <c r="DB458" s="2"/>
      <c r="DC458" s="2"/>
      <c r="DD458" s="2"/>
      <c r="DE458" s="2"/>
      <c r="DF458" s="2"/>
      <c r="DG458" s="2"/>
      <c r="DH458" s="2"/>
      <c r="DI458" s="2"/>
      <c r="DJ458" s="2"/>
      <c r="DK458" s="2"/>
      <c r="DL458" s="2"/>
      <c r="DM458" s="2"/>
      <c r="DN458" s="2"/>
      <c r="DO458" s="2"/>
      <c r="DP458" s="2"/>
      <c r="DQ458" s="2"/>
      <c r="DR458" s="2"/>
      <c r="DS458" s="2"/>
      <c r="DT458" s="2"/>
      <c r="DU458" s="2"/>
      <c r="DV458" s="2"/>
      <c r="DW458" s="2"/>
    </row>
    <row r="459" spans="1:127" ht="13.5">
      <c r="A459" s="21"/>
      <c r="B459" s="21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  <c r="BY459" s="2"/>
      <c r="BZ459" s="2"/>
      <c r="CA459" s="2"/>
      <c r="CB459" s="2"/>
      <c r="CC459" s="2"/>
      <c r="CD459" s="2"/>
      <c r="CE459" s="2"/>
      <c r="CF459" s="2"/>
      <c r="CG459" s="2"/>
      <c r="CH459" s="2"/>
      <c r="CI459" s="2"/>
      <c r="CJ459" s="2"/>
      <c r="CK459" s="2"/>
      <c r="CL459" s="2"/>
      <c r="CM459" s="2"/>
      <c r="CN459" s="2"/>
      <c r="CO459" s="2"/>
      <c r="CP459" s="2"/>
      <c r="CQ459" s="2"/>
      <c r="CR459" s="2"/>
      <c r="CS459" s="2"/>
      <c r="CT459" s="2"/>
      <c r="CU459" s="2"/>
      <c r="CV459" s="2"/>
      <c r="CW459" s="2"/>
      <c r="CY459" s="2"/>
      <c r="CZ459" s="2"/>
      <c r="DA459" s="2"/>
      <c r="DB459" s="2"/>
      <c r="DC459" s="2"/>
      <c r="DD459" s="2"/>
      <c r="DE459" s="2"/>
      <c r="DF459" s="2"/>
      <c r="DG459" s="2"/>
      <c r="DH459" s="2"/>
      <c r="DI459" s="2"/>
      <c r="DJ459" s="2"/>
      <c r="DK459" s="2"/>
      <c r="DL459" s="2"/>
      <c r="DM459" s="2"/>
      <c r="DN459" s="2"/>
      <c r="DO459" s="2"/>
      <c r="DP459" s="2"/>
      <c r="DQ459" s="2"/>
      <c r="DR459" s="2"/>
      <c r="DS459" s="2"/>
      <c r="DT459" s="2"/>
      <c r="DU459" s="2"/>
      <c r="DV459" s="2"/>
      <c r="DW459" s="2"/>
    </row>
    <row r="460" spans="1:127" ht="13.5">
      <c r="A460" s="21"/>
      <c r="B460" s="21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  <c r="BZ460" s="2"/>
      <c r="CA460" s="2"/>
      <c r="CB460" s="2"/>
      <c r="CC460" s="2"/>
      <c r="CD460" s="2"/>
      <c r="CE460" s="2"/>
      <c r="CF460" s="2"/>
      <c r="CG460" s="2"/>
      <c r="CH460" s="2"/>
      <c r="CI460" s="2"/>
      <c r="CJ460" s="2"/>
      <c r="CK460" s="2"/>
      <c r="CL460" s="2"/>
      <c r="CM460" s="2"/>
      <c r="CN460" s="2"/>
      <c r="CO460" s="2"/>
      <c r="CP460" s="2"/>
      <c r="CQ460" s="2"/>
      <c r="CR460" s="2"/>
      <c r="CS460" s="2"/>
      <c r="CT460" s="2"/>
      <c r="CU460" s="2"/>
      <c r="CV460" s="2"/>
      <c r="CW460" s="2"/>
      <c r="CY460" s="2"/>
      <c r="CZ460" s="2"/>
      <c r="DA460" s="2"/>
      <c r="DB460" s="2"/>
      <c r="DC460" s="2"/>
      <c r="DD460" s="2"/>
      <c r="DE460" s="2"/>
      <c r="DF460" s="2"/>
      <c r="DG460" s="2"/>
      <c r="DH460" s="2"/>
      <c r="DI460" s="2"/>
      <c r="DJ460" s="2"/>
      <c r="DK460" s="2"/>
      <c r="DL460" s="2"/>
      <c r="DM460" s="2"/>
      <c r="DN460" s="2"/>
      <c r="DO460" s="2"/>
      <c r="DP460" s="2"/>
      <c r="DQ460" s="2"/>
      <c r="DR460" s="2"/>
      <c r="DS460" s="2"/>
      <c r="DT460" s="2"/>
      <c r="DU460" s="2"/>
      <c r="DV460" s="2"/>
      <c r="DW460" s="2"/>
    </row>
    <row r="461" spans="1:127" ht="13.5">
      <c r="A461" s="21"/>
      <c r="B461" s="21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  <c r="BU461" s="2"/>
      <c r="BV461" s="2"/>
      <c r="BW461" s="2"/>
      <c r="BX461" s="2"/>
      <c r="BY461" s="2"/>
      <c r="BZ461" s="2"/>
      <c r="CA461" s="2"/>
      <c r="CB461" s="2"/>
      <c r="CC461" s="2"/>
      <c r="CD461" s="2"/>
      <c r="CE461" s="2"/>
      <c r="CF461" s="2"/>
      <c r="CG461" s="2"/>
      <c r="CH461" s="2"/>
      <c r="CI461" s="2"/>
      <c r="CJ461" s="2"/>
      <c r="CK461" s="2"/>
      <c r="CL461" s="2"/>
      <c r="CM461" s="2"/>
      <c r="CN461" s="2"/>
      <c r="CO461" s="2"/>
      <c r="CP461" s="2"/>
      <c r="CQ461" s="2"/>
      <c r="CR461" s="2"/>
      <c r="CS461" s="2"/>
      <c r="CT461" s="2"/>
      <c r="CU461" s="2"/>
      <c r="CV461" s="2"/>
      <c r="CW461" s="2"/>
      <c r="CY461" s="2"/>
      <c r="CZ461" s="2"/>
      <c r="DA461" s="2"/>
      <c r="DB461" s="2"/>
      <c r="DC461" s="2"/>
      <c r="DD461" s="2"/>
      <c r="DE461" s="2"/>
      <c r="DF461" s="2"/>
      <c r="DG461" s="2"/>
      <c r="DH461" s="2"/>
      <c r="DI461" s="2"/>
      <c r="DJ461" s="2"/>
      <c r="DK461" s="2"/>
      <c r="DL461" s="2"/>
      <c r="DM461" s="2"/>
      <c r="DN461" s="2"/>
      <c r="DO461" s="2"/>
      <c r="DP461" s="2"/>
      <c r="DQ461" s="2"/>
      <c r="DR461" s="2"/>
      <c r="DS461" s="2"/>
      <c r="DT461" s="2"/>
      <c r="DU461" s="2"/>
      <c r="DV461" s="2"/>
      <c r="DW461" s="2"/>
    </row>
    <row r="462" spans="1:127" ht="13.5">
      <c r="A462" s="21"/>
      <c r="B462" s="21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  <c r="BU462" s="2"/>
      <c r="BV462" s="2"/>
      <c r="BW462" s="2"/>
      <c r="BX462" s="2"/>
      <c r="BY462" s="2"/>
      <c r="BZ462" s="2"/>
      <c r="CA462" s="2"/>
      <c r="CB462" s="2"/>
      <c r="CC462" s="2"/>
      <c r="CD462" s="2"/>
      <c r="CE462" s="2"/>
      <c r="CF462" s="2"/>
      <c r="CG462" s="2"/>
      <c r="CH462" s="2"/>
      <c r="CI462" s="2"/>
      <c r="CJ462" s="2"/>
      <c r="CK462" s="2"/>
      <c r="CL462" s="2"/>
      <c r="CM462" s="2"/>
      <c r="CN462" s="2"/>
      <c r="CO462" s="2"/>
      <c r="CP462" s="2"/>
      <c r="CQ462" s="2"/>
      <c r="CR462" s="2"/>
      <c r="CS462" s="2"/>
      <c r="CT462" s="2"/>
      <c r="CU462" s="2"/>
      <c r="CV462" s="2"/>
      <c r="CW462" s="2"/>
      <c r="CY462" s="2"/>
      <c r="CZ462" s="2"/>
      <c r="DA462" s="2"/>
      <c r="DB462" s="2"/>
      <c r="DC462" s="2"/>
      <c r="DD462" s="2"/>
      <c r="DE462" s="2"/>
      <c r="DF462" s="2"/>
      <c r="DG462" s="2"/>
      <c r="DH462" s="2"/>
      <c r="DI462" s="2"/>
      <c r="DJ462" s="2"/>
      <c r="DK462" s="2"/>
      <c r="DL462" s="2"/>
      <c r="DM462" s="2"/>
      <c r="DN462" s="2"/>
      <c r="DO462" s="2"/>
      <c r="DP462" s="2"/>
      <c r="DQ462" s="2"/>
      <c r="DR462" s="2"/>
      <c r="DS462" s="2"/>
      <c r="DT462" s="2"/>
      <c r="DU462" s="2"/>
      <c r="DV462" s="2"/>
      <c r="DW462" s="2"/>
    </row>
    <row r="463" spans="1:127" ht="13.5">
      <c r="A463" s="21"/>
      <c r="B463" s="21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  <c r="BU463" s="2"/>
      <c r="BV463" s="2"/>
      <c r="BW463" s="2"/>
      <c r="BX463" s="2"/>
      <c r="BY463" s="2"/>
      <c r="BZ463" s="2"/>
      <c r="CA463" s="2"/>
      <c r="CB463" s="2"/>
      <c r="CC463" s="2"/>
      <c r="CD463" s="2"/>
      <c r="CE463" s="2"/>
      <c r="CF463" s="2"/>
      <c r="CG463" s="2"/>
      <c r="CH463" s="2"/>
      <c r="CI463" s="2"/>
      <c r="CJ463" s="2"/>
      <c r="CK463" s="2"/>
      <c r="CL463" s="2"/>
      <c r="CM463" s="2"/>
      <c r="CN463" s="2"/>
      <c r="CO463" s="2"/>
      <c r="CP463" s="2"/>
      <c r="CQ463" s="2"/>
      <c r="CR463" s="2"/>
      <c r="CS463" s="2"/>
      <c r="CT463" s="2"/>
      <c r="CU463" s="2"/>
      <c r="CV463" s="2"/>
      <c r="CW463" s="2"/>
      <c r="CY463" s="2"/>
      <c r="CZ463" s="2"/>
      <c r="DA463" s="2"/>
      <c r="DB463" s="2"/>
      <c r="DC463" s="2"/>
      <c r="DD463" s="2"/>
      <c r="DE463" s="2"/>
      <c r="DF463" s="2"/>
      <c r="DG463" s="2"/>
      <c r="DH463" s="2"/>
      <c r="DI463" s="2"/>
      <c r="DJ463" s="2"/>
      <c r="DK463" s="2"/>
      <c r="DL463" s="2"/>
      <c r="DM463" s="2"/>
      <c r="DN463" s="2"/>
      <c r="DO463" s="2"/>
      <c r="DP463" s="2"/>
      <c r="DQ463" s="2"/>
      <c r="DR463" s="2"/>
      <c r="DS463" s="2"/>
      <c r="DT463" s="2"/>
      <c r="DU463" s="2"/>
      <c r="DV463" s="2"/>
      <c r="DW463" s="2"/>
    </row>
    <row r="464" spans="1:127" ht="13.5">
      <c r="A464" s="21"/>
      <c r="B464" s="21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2"/>
      <c r="BQ464" s="2"/>
      <c r="BR464" s="2"/>
      <c r="BS464" s="2"/>
      <c r="BT464" s="2"/>
      <c r="BU464" s="2"/>
      <c r="BV464" s="2"/>
      <c r="BW464" s="2"/>
      <c r="BX464" s="2"/>
      <c r="BY464" s="2"/>
      <c r="BZ464" s="2"/>
      <c r="CA464" s="2"/>
      <c r="CB464" s="2"/>
      <c r="CC464" s="2"/>
      <c r="CD464" s="2"/>
      <c r="CE464" s="2"/>
      <c r="CF464" s="2"/>
      <c r="CG464" s="2"/>
      <c r="CH464" s="2"/>
      <c r="CI464" s="2"/>
      <c r="CJ464" s="2"/>
      <c r="CK464" s="2"/>
      <c r="CL464" s="2"/>
      <c r="CM464" s="2"/>
      <c r="CN464" s="2"/>
      <c r="CO464" s="2"/>
      <c r="CP464" s="2"/>
      <c r="CQ464" s="2"/>
      <c r="CR464" s="2"/>
      <c r="CS464" s="2"/>
      <c r="CT464" s="2"/>
      <c r="CU464" s="2"/>
      <c r="CV464" s="2"/>
      <c r="CW464" s="2"/>
      <c r="CY464" s="2"/>
      <c r="CZ464" s="2"/>
      <c r="DA464" s="2"/>
      <c r="DB464" s="2"/>
      <c r="DC464" s="2"/>
      <c r="DD464" s="2"/>
      <c r="DE464" s="2"/>
      <c r="DF464" s="2"/>
      <c r="DG464" s="2"/>
      <c r="DH464" s="2"/>
      <c r="DI464" s="2"/>
      <c r="DJ464" s="2"/>
      <c r="DK464" s="2"/>
      <c r="DL464" s="2"/>
      <c r="DM464" s="2"/>
      <c r="DN464" s="2"/>
      <c r="DO464" s="2"/>
      <c r="DP464" s="2"/>
      <c r="DQ464" s="2"/>
      <c r="DR464" s="2"/>
      <c r="DS464" s="2"/>
      <c r="DT464" s="2"/>
      <c r="DU464" s="2"/>
      <c r="DV464" s="2"/>
      <c r="DW464" s="2"/>
    </row>
    <row r="465" spans="1:127" ht="13.5">
      <c r="A465" s="21"/>
      <c r="B465" s="21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  <c r="BU465" s="2"/>
      <c r="BV465" s="2"/>
      <c r="BW465" s="2"/>
      <c r="BX465" s="2"/>
      <c r="BY465" s="2"/>
      <c r="BZ465" s="2"/>
      <c r="CA465" s="2"/>
      <c r="CB465" s="2"/>
      <c r="CC465" s="2"/>
      <c r="CD465" s="2"/>
      <c r="CE465" s="2"/>
      <c r="CF465" s="2"/>
      <c r="CG465" s="2"/>
      <c r="CH465" s="2"/>
      <c r="CI465" s="2"/>
      <c r="CJ465" s="2"/>
      <c r="CK465" s="2"/>
      <c r="CL465" s="2"/>
      <c r="CM465" s="2"/>
      <c r="CN465" s="2"/>
      <c r="CO465" s="2"/>
      <c r="CP465" s="2"/>
      <c r="CQ465" s="2"/>
      <c r="CR465" s="2"/>
      <c r="CS465" s="2"/>
      <c r="CT465" s="2"/>
      <c r="CU465" s="2"/>
      <c r="CV465" s="2"/>
      <c r="CW465" s="2"/>
      <c r="CY465" s="2"/>
      <c r="CZ465" s="2"/>
      <c r="DA465" s="2"/>
      <c r="DB465" s="2"/>
      <c r="DC465" s="2"/>
      <c r="DD465" s="2"/>
      <c r="DE465" s="2"/>
      <c r="DF465" s="2"/>
      <c r="DG465" s="2"/>
      <c r="DH465" s="2"/>
      <c r="DI465" s="2"/>
      <c r="DJ465" s="2"/>
      <c r="DK465" s="2"/>
      <c r="DL465" s="2"/>
      <c r="DM465" s="2"/>
      <c r="DN465" s="2"/>
      <c r="DO465" s="2"/>
      <c r="DP465" s="2"/>
      <c r="DQ465" s="2"/>
      <c r="DR465" s="2"/>
      <c r="DS465" s="2"/>
      <c r="DT465" s="2"/>
      <c r="DU465" s="2"/>
      <c r="DV465" s="2"/>
      <c r="DW465" s="2"/>
    </row>
    <row r="466" spans="1:127" ht="13.5">
      <c r="A466" s="21"/>
      <c r="B466" s="21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  <c r="BU466" s="2"/>
      <c r="BV466" s="2"/>
      <c r="BW466" s="2"/>
      <c r="BX466" s="2"/>
      <c r="BY466" s="2"/>
      <c r="BZ466" s="2"/>
      <c r="CA466" s="2"/>
      <c r="CB466" s="2"/>
      <c r="CC466" s="2"/>
      <c r="CD466" s="2"/>
      <c r="CE466" s="2"/>
      <c r="CF466" s="2"/>
      <c r="CG466" s="2"/>
      <c r="CH466" s="2"/>
      <c r="CI466" s="2"/>
      <c r="CJ466" s="2"/>
      <c r="CK466" s="2"/>
      <c r="CL466" s="2"/>
      <c r="CM466" s="2"/>
      <c r="CN466" s="2"/>
      <c r="CO466" s="2"/>
      <c r="CP466" s="2"/>
      <c r="CQ466" s="2"/>
      <c r="CR466" s="2"/>
      <c r="CS466" s="2"/>
      <c r="CT466" s="2"/>
      <c r="CU466" s="2"/>
      <c r="CV466" s="2"/>
      <c r="CW466" s="2"/>
      <c r="CY466" s="2"/>
      <c r="CZ466" s="2"/>
      <c r="DA466" s="2"/>
      <c r="DB466" s="2"/>
      <c r="DC466" s="2"/>
      <c r="DD466" s="2"/>
      <c r="DE466" s="2"/>
      <c r="DF466" s="2"/>
      <c r="DG466" s="2"/>
      <c r="DH466" s="2"/>
      <c r="DI466" s="2"/>
      <c r="DJ466" s="2"/>
      <c r="DK466" s="2"/>
      <c r="DL466" s="2"/>
      <c r="DM466" s="2"/>
      <c r="DN466" s="2"/>
      <c r="DO466" s="2"/>
      <c r="DP466" s="2"/>
      <c r="DQ466" s="2"/>
      <c r="DR466" s="2"/>
      <c r="DS466" s="2"/>
      <c r="DT466" s="2"/>
      <c r="DU466" s="2"/>
      <c r="DV466" s="2"/>
      <c r="DW466" s="2"/>
    </row>
    <row r="467" spans="1:127" ht="13.5">
      <c r="A467" s="21"/>
      <c r="B467" s="21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  <c r="BY467" s="2"/>
      <c r="BZ467" s="2"/>
      <c r="CA467" s="2"/>
      <c r="CB467" s="2"/>
      <c r="CC467" s="2"/>
      <c r="CD467" s="2"/>
      <c r="CE467" s="2"/>
      <c r="CF467" s="2"/>
      <c r="CG467" s="2"/>
      <c r="CH467" s="2"/>
      <c r="CI467" s="2"/>
      <c r="CJ467" s="2"/>
      <c r="CK467" s="2"/>
      <c r="CL467" s="2"/>
      <c r="CM467" s="2"/>
      <c r="CN467" s="2"/>
      <c r="CO467" s="2"/>
      <c r="CP467" s="2"/>
      <c r="CQ467" s="2"/>
      <c r="CR467" s="2"/>
      <c r="CS467" s="2"/>
      <c r="CT467" s="2"/>
      <c r="CU467" s="2"/>
      <c r="CV467" s="2"/>
      <c r="CW467" s="2"/>
      <c r="CY467" s="2"/>
      <c r="CZ467" s="2"/>
      <c r="DA467" s="2"/>
      <c r="DB467" s="2"/>
      <c r="DC467" s="2"/>
      <c r="DD467" s="2"/>
      <c r="DE467" s="2"/>
      <c r="DF467" s="2"/>
      <c r="DG467" s="2"/>
      <c r="DH467" s="2"/>
      <c r="DI467" s="2"/>
      <c r="DJ467" s="2"/>
      <c r="DK467" s="2"/>
      <c r="DL467" s="2"/>
      <c r="DM467" s="2"/>
      <c r="DN467" s="2"/>
      <c r="DO467" s="2"/>
      <c r="DP467" s="2"/>
      <c r="DQ467" s="2"/>
      <c r="DR467" s="2"/>
      <c r="DS467" s="2"/>
      <c r="DT467" s="2"/>
      <c r="DU467" s="2"/>
      <c r="DV467" s="2"/>
      <c r="DW467" s="2"/>
    </row>
    <row r="468" spans="1:127" ht="13.5">
      <c r="A468" s="21"/>
      <c r="B468" s="21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  <c r="BY468" s="2"/>
      <c r="BZ468" s="2"/>
      <c r="CA468" s="2"/>
      <c r="CB468" s="2"/>
      <c r="CC468" s="2"/>
      <c r="CD468" s="2"/>
      <c r="CE468" s="2"/>
      <c r="CF468" s="2"/>
      <c r="CG468" s="2"/>
      <c r="CH468" s="2"/>
      <c r="CI468" s="2"/>
      <c r="CJ468" s="2"/>
      <c r="CK468" s="2"/>
      <c r="CL468" s="2"/>
      <c r="CM468" s="2"/>
      <c r="CN468" s="2"/>
      <c r="CO468" s="2"/>
      <c r="CP468" s="2"/>
      <c r="CQ468" s="2"/>
      <c r="CR468" s="2"/>
      <c r="CS468" s="2"/>
      <c r="CT468" s="2"/>
      <c r="CU468" s="2"/>
      <c r="CV468" s="2"/>
      <c r="CW468" s="2"/>
      <c r="CY468" s="2"/>
      <c r="CZ468" s="2"/>
      <c r="DA468" s="2"/>
      <c r="DB468" s="2"/>
      <c r="DC468" s="2"/>
      <c r="DD468" s="2"/>
      <c r="DE468" s="2"/>
      <c r="DF468" s="2"/>
      <c r="DG468" s="2"/>
      <c r="DH468" s="2"/>
      <c r="DI468" s="2"/>
      <c r="DJ468" s="2"/>
      <c r="DK468" s="2"/>
      <c r="DL468" s="2"/>
      <c r="DM468" s="2"/>
      <c r="DN468" s="2"/>
      <c r="DO468" s="2"/>
      <c r="DP468" s="2"/>
      <c r="DQ468" s="2"/>
      <c r="DR468" s="2"/>
      <c r="DS468" s="2"/>
      <c r="DT468" s="2"/>
      <c r="DU468" s="2"/>
      <c r="DV468" s="2"/>
      <c r="DW468" s="2"/>
    </row>
    <row r="469" spans="1:127" ht="13.5">
      <c r="A469" s="21"/>
      <c r="B469" s="21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  <c r="BZ469" s="2"/>
      <c r="CA469" s="2"/>
      <c r="CB469" s="2"/>
      <c r="CC469" s="2"/>
      <c r="CD469" s="2"/>
      <c r="CE469" s="2"/>
      <c r="CF469" s="2"/>
      <c r="CG469" s="2"/>
      <c r="CH469" s="2"/>
      <c r="CI469" s="2"/>
      <c r="CJ469" s="2"/>
      <c r="CK469" s="2"/>
      <c r="CL469" s="2"/>
      <c r="CM469" s="2"/>
      <c r="CN469" s="2"/>
      <c r="CO469" s="2"/>
      <c r="CP469" s="2"/>
      <c r="CQ469" s="2"/>
      <c r="CR469" s="2"/>
      <c r="CS469" s="2"/>
      <c r="CT469" s="2"/>
      <c r="CU469" s="2"/>
      <c r="CV469" s="2"/>
      <c r="CW469" s="2"/>
      <c r="CY469" s="2"/>
      <c r="CZ469" s="2"/>
      <c r="DA469" s="2"/>
      <c r="DB469" s="2"/>
      <c r="DC469" s="2"/>
      <c r="DD469" s="2"/>
      <c r="DE469" s="2"/>
      <c r="DF469" s="2"/>
      <c r="DG469" s="2"/>
      <c r="DH469" s="2"/>
      <c r="DI469" s="2"/>
      <c r="DJ469" s="2"/>
      <c r="DK469" s="2"/>
      <c r="DL469" s="2"/>
      <c r="DM469" s="2"/>
      <c r="DN469" s="2"/>
      <c r="DO469" s="2"/>
      <c r="DP469" s="2"/>
      <c r="DQ469" s="2"/>
      <c r="DR469" s="2"/>
      <c r="DS469" s="2"/>
      <c r="DT469" s="2"/>
      <c r="DU469" s="2"/>
      <c r="DV469" s="2"/>
      <c r="DW469" s="2"/>
    </row>
    <row r="470" spans="1:127" ht="13.5">
      <c r="A470" s="21"/>
      <c r="B470" s="21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  <c r="BY470" s="2"/>
      <c r="BZ470" s="2"/>
      <c r="CA470" s="2"/>
      <c r="CB470" s="2"/>
      <c r="CC470" s="2"/>
      <c r="CD470" s="2"/>
      <c r="CE470" s="2"/>
      <c r="CF470" s="2"/>
      <c r="CG470" s="2"/>
      <c r="CH470" s="2"/>
      <c r="CI470" s="2"/>
      <c r="CJ470" s="2"/>
      <c r="CK470" s="2"/>
      <c r="CL470" s="2"/>
      <c r="CM470" s="2"/>
      <c r="CN470" s="2"/>
      <c r="CO470" s="2"/>
      <c r="CP470" s="2"/>
      <c r="CQ470" s="2"/>
      <c r="CR470" s="2"/>
      <c r="CS470" s="2"/>
      <c r="CT470" s="2"/>
      <c r="CU470" s="2"/>
      <c r="CV470" s="2"/>
      <c r="CW470" s="2"/>
      <c r="CY470" s="2"/>
      <c r="CZ470" s="2"/>
      <c r="DA470" s="2"/>
      <c r="DB470" s="2"/>
      <c r="DC470" s="2"/>
      <c r="DD470" s="2"/>
      <c r="DE470" s="2"/>
      <c r="DF470" s="2"/>
      <c r="DG470" s="2"/>
      <c r="DH470" s="2"/>
      <c r="DI470" s="2"/>
      <c r="DJ470" s="2"/>
      <c r="DK470" s="2"/>
      <c r="DL470" s="2"/>
      <c r="DM470" s="2"/>
      <c r="DN470" s="2"/>
      <c r="DO470" s="2"/>
      <c r="DP470" s="2"/>
      <c r="DQ470" s="2"/>
      <c r="DR470" s="2"/>
      <c r="DS470" s="2"/>
      <c r="DT470" s="2"/>
      <c r="DU470" s="2"/>
      <c r="DV470" s="2"/>
      <c r="DW470" s="2"/>
    </row>
    <row r="471" spans="1:127" ht="13.5">
      <c r="A471" s="21"/>
      <c r="B471" s="21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/>
      <c r="BY471" s="2"/>
      <c r="BZ471" s="2"/>
      <c r="CA471" s="2"/>
      <c r="CB471" s="2"/>
      <c r="CC471" s="2"/>
      <c r="CD471" s="2"/>
      <c r="CE471" s="2"/>
      <c r="CF471" s="2"/>
      <c r="CG471" s="2"/>
      <c r="CH471" s="2"/>
      <c r="CI471" s="2"/>
      <c r="CJ471" s="2"/>
      <c r="CK471" s="2"/>
      <c r="CL471" s="2"/>
      <c r="CM471" s="2"/>
      <c r="CN471" s="2"/>
      <c r="CO471" s="2"/>
      <c r="CP471" s="2"/>
      <c r="CQ471" s="2"/>
      <c r="CR471" s="2"/>
      <c r="CS471" s="2"/>
      <c r="CT471" s="2"/>
      <c r="CU471" s="2"/>
      <c r="CV471" s="2"/>
      <c r="CW471" s="2"/>
      <c r="CY471" s="2"/>
      <c r="CZ471" s="2"/>
      <c r="DA471" s="2"/>
      <c r="DB471" s="2"/>
      <c r="DC471" s="2"/>
      <c r="DD471" s="2"/>
      <c r="DE471" s="2"/>
      <c r="DF471" s="2"/>
      <c r="DG471" s="2"/>
      <c r="DH471" s="2"/>
      <c r="DI471" s="2"/>
      <c r="DJ471" s="2"/>
      <c r="DK471" s="2"/>
      <c r="DL471" s="2"/>
      <c r="DM471" s="2"/>
      <c r="DN471" s="2"/>
      <c r="DO471" s="2"/>
      <c r="DP471" s="2"/>
      <c r="DQ471" s="2"/>
      <c r="DR471" s="2"/>
      <c r="DS471" s="2"/>
      <c r="DT471" s="2"/>
      <c r="DU471" s="2"/>
      <c r="DV471" s="2"/>
      <c r="DW471" s="2"/>
    </row>
    <row r="472" spans="1:127" ht="13.5">
      <c r="A472" s="21"/>
      <c r="B472" s="21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2"/>
      <c r="BQ472" s="2"/>
      <c r="BR472" s="2"/>
      <c r="BS472" s="2"/>
      <c r="BT472" s="2"/>
      <c r="BU472" s="2"/>
      <c r="BV472" s="2"/>
      <c r="BW472" s="2"/>
      <c r="BX472" s="2"/>
      <c r="BY472" s="2"/>
      <c r="BZ472" s="2"/>
      <c r="CA472" s="2"/>
      <c r="CB472" s="2"/>
      <c r="CC472" s="2"/>
      <c r="CD472" s="2"/>
      <c r="CE472" s="2"/>
      <c r="CF472" s="2"/>
      <c r="CG472" s="2"/>
      <c r="CH472" s="2"/>
      <c r="CI472" s="2"/>
      <c r="CJ472" s="2"/>
      <c r="CK472" s="2"/>
      <c r="CL472" s="2"/>
      <c r="CM472" s="2"/>
      <c r="CN472" s="2"/>
      <c r="CO472" s="2"/>
      <c r="CP472" s="2"/>
      <c r="CQ472" s="2"/>
      <c r="CR472" s="2"/>
      <c r="CS472" s="2"/>
      <c r="CT472" s="2"/>
      <c r="CU472" s="2"/>
      <c r="CV472" s="2"/>
      <c r="CW472" s="2"/>
      <c r="CY472" s="2"/>
      <c r="CZ472" s="2"/>
      <c r="DA472" s="2"/>
      <c r="DB472" s="2"/>
      <c r="DC472" s="2"/>
      <c r="DD472" s="2"/>
      <c r="DE472" s="2"/>
      <c r="DF472" s="2"/>
      <c r="DG472" s="2"/>
      <c r="DH472" s="2"/>
      <c r="DI472" s="2"/>
      <c r="DJ472" s="2"/>
      <c r="DK472" s="2"/>
      <c r="DL472" s="2"/>
      <c r="DM472" s="2"/>
      <c r="DN472" s="2"/>
      <c r="DO472" s="2"/>
      <c r="DP472" s="2"/>
      <c r="DQ472" s="2"/>
      <c r="DR472" s="2"/>
      <c r="DS472" s="2"/>
      <c r="DT472" s="2"/>
      <c r="DU472" s="2"/>
      <c r="DV472" s="2"/>
      <c r="DW472" s="2"/>
    </row>
    <row r="473" spans="1:127" ht="13.5">
      <c r="A473" s="21"/>
      <c r="B473" s="21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  <c r="BY473" s="2"/>
      <c r="BZ473" s="2"/>
      <c r="CA473" s="2"/>
      <c r="CB473" s="2"/>
      <c r="CC473" s="2"/>
      <c r="CD473" s="2"/>
      <c r="CE473" s="2"/>
      <c r="CF473" s="2"/>
      <c r="CG473" s="2"/>
      <c r="CH473" s="2"/>
      <c r="CI473" s="2"/>
      <c r="CJ473" s="2"/>
      <c r="CK473" s="2"/>
      <c r="CL473" s="2"/>
      <c r="CM473" s="2"/>
      <c r="CN473" s="2"/>
      <c r="CO473" s="2"/>
      <c r="CP473" s="2"/>
      <c r="CQ473" s="2"/>
      <c r="CR473" s="2"/>
      <c r="CS473" s="2"/>
      <c r="CT473" s="2"/>
      <c r="CU473" s="2"/>
      <c r="CV473" s="2"/>
      <c r="CW473" s="2"/>
      <c r="CY473" s="2"/>
      <c r="CZ473" s="2"/>
      <c r="DA473" s="2"/>
      <c r="DB473" s="2"/>
      <c r="DC473" s="2"/>
      <c r="DD473" s="2"/>
      <c r="DE473" s="2"/>
      <c r="DF473" s="2"/>
      <c r="DG473" s="2"/>
      <c r="DH473" s="2"/>
      <c r="DI473" s="2"/>
      <c r="DJ473" s="2"/>
      <c r="DK473" s="2"/>
      <c r="DL473" s="2"/>
      <c r="DM473" s="2"/>
      <c r="DN473" s="2"/>
      <c r="DO473" s="2"/>
      <c r="DP473" s="2"/>
      <c r="DQ473" s="2"/>
      <c r="DR473" s="2"/>
      <c r="DS473" s="2"/>
      <c r="DT473" s="2"/>
      <c r="DU473" s="2"/>
      <c r="DV473" s="2"/>
      <c r="DW473" s="2"/>
    </row>
    <row r="474" spans="1:127" ht="13.5">
      <c r="A474" s="21"/>
      <c r="B474" s="21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  <c r="BL474" s="2"/>
      <c r="BM474" s="2"/>
      <c r="BN474" s="2"/>
      <c r="BO474" s="2"/>
      <c r="BP474" s="2"/>
      <c r="BQ474" s="2"/>
      <c r="BR474" s="2"/>
      <c r="BS474" s="2"/>
      <c r="BT474" s="2"/>
      <c r="BU474" s="2"/>
      <c r="BV474" s="2"/>
      <c r="BW474" s="2"/>
      <c r="BX474" s="2"/>
      <c r="BY474" s="2"/>
      <c r="BZ474" s="2"/>
      <c r="CA474" s="2"/>
      <c r="CB474" s="2"/>
      <c r="CC474" s="2"/>
      <c r="CD474" s="2"/>
      <c r="CE474" s="2"/>
      <c r="CF474" s="2"/>
      <c r="CG474" s="2"/>
      <c r="CH474" s="2"/>
      <c r="CI474" s="2"/>
      <c r="CJ474" s="2"/>
      <c r="CK474" s="2"/>
      <c r="CL474" s="2"/>
      <c r="CM474" s="2"/>
      <c r="CN474" s="2"/>
      <c r="CO474" s="2"/>
      <c r="CP474" s="2"/>
      <c r="CQ474" s="2"/>
      <c r="CR474" s="2"/>
      <c r="CS474" s="2"/>
      <c r="CT474" s="2"/>
      <c r="CU474" s="2"/>
      <c r="CV474" s="2"/>
      <c r="CW474" s="2"/>
      <c r="CY474" s="2"/>
      <c r="CZ474" s="2"/>
      <c r="DA474" s="2"/>
      <c r="DB474" s="2"/>
      <c r="DC474" s="2"/>
      <c r="DD474" s="2"/>
      <c r="DE474" s="2"/>
      <c r="DF474" s="2"/>
      <c r="DG474" s="2"/>
      <c r="DH474" s="2"/>
      <c r="DI474" s="2"/>
      <c r="DJ474" s="2"/>
      <c r="DK474" s="2"/>
      <c r="DL474" s="2"/>
      <c r="DM474" s="2"/>
      <c r="DN474" s="2"/>
      <c r="DO474" s="2"/>
      <c r="DP474" s="2"/>
      <c r="DQ474" s="2"/>
      <c r="DR474" s="2"/>
      <c r="DS474" s="2"/>
      <c r="DT474" s="2"/>
      <c r="DU474" s="2"/>
      <c r="DV474" s="2"/>
      <c r="DW474" s="2"/>
    </row>
    <row r="475" spans="1:127" ht="13.5">
      <c r="A475" s="21"/>
      <c r="B475" s="21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2"/>
      <c r="BP475" s="2"/>
      <c r="BQ475" s="2"/>
      <c r="BR475" s="2"/>
      <c r="BS475" s="2"/>
      <c r="BT475" s="2"/>
      <c r="BU475" s="2"/>
      <c r="BV475" s="2"/>
      <c r="BW475" s="2"/>
      <c r="BX475" s="2"/>
      <c r="BY475" s="2"/>
      <c r="BZ475" s="2"/>
      <c r="CA475" s="2"/>
      <c r="CB475" s="2"/>
      <c r="CC475" s="2"/>
      <c r="CD475" s="2"/>
      <c r="CE475" s="2"/>
      <c r="CF475" s="2"/>
      <c r="CG475" s="2"/>
      <c r="CH475" s="2"/>
      <c r="CI475" s="2"/>
      <c r="CJ475" s="2"/>
      <c r="CK475" s="2"/>
      <c r="CL475" s="2"/>
      <c r="CM475" s="2"/>
      <c r="CN475" s="2"/>
      <c r="CO475" s="2"/>
      <c r="CP475" s="2"/>
      <c r="CQ475" s="2"/>
      <c r="CR475" s="2"/>
      <c r="CS475" s="2"/>
      <c r="CT475" s="2"/>
      <c r="CU475" s="2"/>
      <c r="CV475" s="2"/>
      <c r="CW475" s="2"/>
      <c r="CY475" s="2"/>
      <c r="CZ475" s="2"/>
      <c r="DA475" s="2"/>
      <c r="DB475" s="2"/>
      <c r="DC475" s="2"/>
      <c r="DD475" s="2"/>
      <c r="DE475" s="2"/>
      <c r="DF475" s="2"/>
      <c r="DG475" s="2"/>
      <c r="DH475" s="2"/>
      <c r="DI475" s="2"/>
      <c r="DJ475" s="2"/>
      <c r="DK475" s="2"/>
      <c r="DL475" s="2"/>
      <c r="DM475" s="2"/>
      <c r="DN475" s="2"/>
      <c r="DO475" s="2"/>
      <c r="DP475" s="2"/>
      <c r="DQ475" s="2"/>
      <c r="DR475" s="2"/>
      <c r="DS475" s="2"/>
      <c r="DT475" s="2"/>
      <c r="DU475" s="2"/>
      <c r="DV475" s="2"/>
      <c r="DW475" s="2"/>
    </row>
    <row r="476" spans="1:127" ht="13.5">
      <c r="A476" s="21"/>
      <c r="B476" s="21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2"/>
      <c r="BN476" s="2"/>
      <c r="BO476" s="2"/>
      <c r="BP476" s="2"/>
      <c r="BQ476" s="2"/>
      <c r="BR476" s="2"/>
      <c r="BS476" s="2"/>
      <c r="BT476" s="2"/>
      <c r="BU476" s="2"/>
      <c r="BV476" s="2"/>
      <c r="BW476" s="2"/>
      <c r="BX476" s="2"/>
      <c r="BY476" s="2"/>
      <c r="BZ476" s="2"/>
      <c r="CA476" s="2"/>
      <c r="CB476" s="2"/>
      <c r="CC476" s="2"/>
      <c r="CD476" s="2"/>
      <c r="CE476" s="2"/>
      <c r="CF476" s="2"/>
      <c r="CG476" s="2"/>
      <c r="CH476" s="2"/>
      <c r="CI476" s="2"/>
      <c r="CJ476" s="2"/>
      <c r="CK476" s="2"/>
      <c r="CL476" s="2"/>
      <c r="CM476" s="2"/>
      <c r="CN476" s="2"/>
      <c r="CO476" s="2"/>
      <c r="CP476" s="2"/>
      <c r="CQ476" s="2"/>
      <c r="CR476" s="2"/>
      <c r="CS476" s="2"/>
      <c r="CT476" s="2"/>
      <c r="CU476" s="2"/>
      <c r="CV476" s="2"/>
      <c r="CW476" s="2"/>
      <c r="CY476" s="2"/>
      <c r="CZ476" s="2"/>
      <c r="DA476" s="2"/>
      <c r="DB476" s="2"/>
      <c r="DC476" s="2"/>
      <c r="DD476" s="2"/>
      <c r="DE476" s="2"/>
      <c r="DF476" s="2"/>
      <c r="DG476" s="2"/>
      <c r="DH476" s="2"/>
      <c r="DI476" s="2"/>
      <c r="DJ476" s="2"/>
      <c r="DK476" s="2"/>
      <c r="DL476" s="2"/>
      <c r="DM476" s="2"/>
      <c r="DN476" s="2"/>
      <c r="DO476" s="2"/>
      <c r="DP476" s="2"/>
      <c r="DQ476" s="2"/>
      <c r="DR476" s="2"/>
      <c r="DS476" s="2"/>
      <c r="DT476" s="2"/>
      <c r="DU476" s="2"/>
      <c r="DV476" s="2"/>
      <c r="DW476" s="2"/>
    </row>
    <row r="477" spans="1:127" ht="13.5">
      <c r="A477" s="21"/>
      <c r="B477" s="21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  <c r="BL477" s="2"/>
      <c r="BM477" s="2"/>
      <c r="BN477" s="2"/>
      <c r="BO477" s="2"/>
      <c r="BP477" s="2"/>
      <c r="BQ477" s="2"/>
      <c r="BR477" s="2"/>
      <c r="BS477" s="2"/>
      <c r="BT477" s="2"/>
      <c r="BU477" s="2"/>
      <c r="BV477" s="2"/>
      <c r="BW477" s="2"/>
      <c r="BX477" s="2"/>
      <c r="BY477" s="2"/>
      <c r="BZ477" s="2"/>
      <c r="CA477" s="2"/>
      <c r="CB477" s="2"/>
      <c r="CC477" s="2"/>
      <c r="CD477" s="2"/>
      <c r="CE477" s="2"/>
      <c r="CF477" s="2"/>
      <c r="CG477" s="2"/>
      <c r="CH477" s="2"/>
      <c r="CI477" s="2"/>
      <c r="CJ477" s="2"/>
      <c r="CK477" s="2"/>
      <c r="CL477" s="2"/>
      <c r="CM477" s="2"/>
      <c r="CN477" s="2"/>
      <c r="CO477" s="2"/>
      <c r="CP477" s="2"/>
      <c r="CQ477" s="2"/>
      <c r="CR477" s="2"/>
      <c r="CS477" s="2"/>
      <c r="CT477" s="2"/>
      <c r="CU477" s="2"/>
      <c r="CV477" s="2"/>
      <c r="CW477" s="2"/>
      <c r="CY477" s="2"/>
      <c r="CZ477" s="2"/>
      <c r="DA477" s="2"/>
      <c r="DB477" s="2"/>
      <c r="DC477" s="2"/>
      <c r="DD477" s="2"/>
      <c r="DE477" s="2"/>
      <c r="DF477" s="2"/>
      <c r="DG477" s="2"/>
      <c r="DH477" s="2"/>
      <c r="DI477" s="2"/>
      <c r="DJ477" s="2"/>
      <c r="DK477" s="2"/>
      <c r="DL477" s="2"/>
      <c r="DM477" s="2"/>
      <c r="DN477" s="2"/>
      <c r="DO477" s="2"/>
      <c r="DP477" s="2"/>
      <c r="DQ477" s="2"/>
      <c r="DR477" s="2"/>
      <c r="DS477" s="2"/>
      <c r="DT477" s="2"/>
      <c r="DU477" s="2"/>
      <c r="DV477" s="2"/>
      <c r="DW477" s="2"/>
    </row>
    <row r="478" spans="1:127" ht="13.5">
      <c r="A478" s="21"/>
      <c r="B478" s="21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2"/>
      <c r="BH478" s="2"/>
      <c r="BI478" s="2"/>
      <c r="BJ478" s="2"/>
      <c r="BK478" s="2"/>
      <c r="BL478" s="2"/>
      <c r="BM478" s="2"/>
      <c r="BN478" s="2"/>
      <c r="BO478" s="2"/>
      <c r="BP478" s="2"/>
      <c r="BQ478" s="2"/>
      <c r="BR478" s="2"/>
      <c r="BS478" s="2"/>
      <c r="BT478" s="2"/>
      <c r="BU478" s="2"/>
      <c r="BV478" s="2"/>
      <c r="BW478" s="2"/>
      <c r="BX478" s="2"/>
      <c r="BY478" s="2"/>
      <c r="BZ478" s="2"/>
      <c r="CA478" s="2"/>
      <c r="CB478" s="2"/>
      <c r="CC478" s="2"/>
      <c r="CD478" s="2"/>
      <c r="CE478" s="2"/>
      <c r="CF478" s="2"/>
      <c r="CG478" s="2"/>
      <c r="CH478" s="2"/>
      <c r="CI478" s="2"/>
      <c r="CJ478" s="2"/>
      <c r="CK478" s="2"/>
      <c r="CL478" s="2"/>
      <c r="CM478" s="2"/>
      <c r="CN478" s="2"/>
      <c r="CO478" s="2"/>
      <c r="CP478" s="2"/>
      <c r="CQ478" s="2"/>
      <c r="CR478" s="2"/>
      <c r="CS478" s="2"/>
      <c r="CT478" s="2"/>
      <c r="CU478" s="2"/>
      <c r="CV478" s="2"/>
      <c r="CW478" s="2"/>
      <c r="CY478" s="2"/>
      <c r="CZ478" s="2"/>
      <c r="DA478" s="2"/>
      <c r="DB478" s="2"/>
      <c r="DC478" s="2"/>
      <c r="DD478" s="2"/>
      <c r="DE478" s="2"/>
      <c r="DF478" s="2"/>
      <c r="DG478" s="2"/>
      <c r="DH478" s="2"/>
      <c r="DI478" s="2"/>
      <c r="DJ478" s="2"/>
      <c r="DK478" s="2"/>
      <c r="DL478" s="2"/>
      <c r="DM478" s="2"/>
      <c r="DN478" s="2"/>
      <c r="DO478" s="2"/>
      <c r="DP478" s="2"/>
      <c r="DQ478" s="2"/>
      <c r="DR478" s="2"/>
      <c r="DS478" s="2"/>
      <c r="DT478" s="2"/>
      <c r="DU478" s="2"/>
      <c r="DV478" s="2"/>
      <c r="DW478" s="2"/>
    </row>
    <row r="479" spans="1:127" ht="13.5">
      <c r="A479" s="21"/>
      <c r="B479" s="21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2"/>
      <c r="AV479" s="2"/>
      <c r="AW479" s="2"/>
      <c r="AX479" s="2"/>
      <c r="AY479" s="2"/>
      <c r="AZ479" s="2"/>
      <c r="BA479" s="2"/>
      <c r="BB479" s="2"/>
      <c r="BC479" s="2"/>
      <c r="BD479" s="2"/>
      <c r="BE479" s="2"/>
      <c r="BF479" s="2"/>
      <c r="BG479" s="2"/>
      <c r="BH479" s="2"/>
      <c r="BI479" s="2"/>
      <c r="BJ479" s="2"/>
      <c r="BK479" s="2"/>
      <c r="BL479" s="2"/>
      <c r="BM479" s="2"/>
      <c r="BN479" s="2"/>
      <c r="BO479" s="2"/>
      <c r="BP479" s="2"/>
      <c r="BQ479" s="2"/>
      <c r="BR479" s="2"/>
      <c r="BS479" s="2"/>
      <c r="BT479" s="2"/>
      <c r="BU479" s="2"/>
      <c r="BV479" s="2"/>
      <c r="BW479" s="2"/>
      <c r="BX479" s="2"/>
      <c r="BY479" s="2"/>
      <c r="BZ479" s="2"/>
      <c r="CA479" s="2"/>
      <c r="CB479" s="2"/>
      <c r="CC479" s="2"/>
      <c r="CD479" s="2"/>
      <c r="CE479" s="2"/>
      <c r="CF479" s="2"/>
      <c r="CG479" s="2"/>
      <c r="CH479" s="2"/>
      <c r="CI479" s="2"/>
      <c r="CJ479" s="2"/>
      <c r="CK479" s="2"/>
      <c r="CL479" s="2"/>
      <c r="CM479" s="2"/>
      <c r="CN479" s="2"/>
      <c r="CO479" s="2"/>
      <c r="CP479" s="2"/>
      <c r="CQ479" s="2"/>
      <c r="CR479" s="2"/>
      <c r="CS479" s="2"/>
      <c r="CT479" s="2"/>
      <c r="CU479" s="2"/>
      <c r="CV479" s="2"/>
      <c r="CW479" s="2"/>
      <c r="CY479" s="2"/>
      <c r="CZ479" s="2"/>
      <c r="DA479" s="2"/>
      <c r="DB479" s="2"/>
      <c r="DC479" s="2"/>
      <c r="DD479" s="2"/>
      <c r="DE479" s="2"/>
      <c r="DF479" s="2"/>
      <c r="DG479" s="2"/>
      <c r="DH479" s="2"/>
      <c r="DI479" s="2"/>
      <c r="DJ479" s="2"/>
      <c r="DK479" s="2"/>
      <c r="DL479" s="2"/>
      <c r="DM479" s="2"/>
      <c r="DN479" s="2"/>
      <c r="DO479" s="2"/>
      <c r="DP479" s="2"/>
      <c r="DQ479" s="2"/>
      <c r="DR479" s="2"/>
      <c r="DS479" s="2"/>
      <c r="DT479" s="2"/>
      <c r="DU479" s="2"/>
      <c r="DV479" s="2"/>
      <c r="DW479" s="2"/>
    </row>
    <row r="480" spans="1:127" ht="13.5">
      <c r="A480" s="21"/>
      <c r="B480" s="21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2"/>
      <c r="AV480" s="2"/>
      <c r="AW480" s="2"/>
      <c r="AX480" s="2"/>
      <c r="AY480" s="2"/>
      <c r="AZ480" s="2"/>
      <c r="BA480" s="2"/>
      <c r="BB480" s="2"/>
      <c r="BC480" s="2"/>
      <c r="BD480" s="2"/>
      <c r="BE480" s="2"/>
      <c r="BF480" s="2"/>
      <c r="BG480" s="2"/>
      <c r="BH480" s="2"/>
      <c r="BI480" s="2"/>
      <c r="BJ480" s="2"/>
      <c r="BK480" s="2"/>
      <c r="BL480" s="2"/>
      <c r="BM480" s="2"/>
      <c r="BN480" s="2"/>
      <c r="BO480" s="2"/>
      <c r="BP480" s="2"/>
      <c r="BQ480" s="2"/>
      <c r="BR480" s="2"/>
      <c r="BS480" s="2"/>
      <c r="BT480" s="2"/>
      <c r="BU480" s="2"/>
      <c r="BV480" s="2"/>
      <c r="BW480" s="2"/>
      <c r="BX480" s="2"/>
      <c r="BY480" s="2"/>
      <c r="BZ480" s="2"/>
      <c r="CA480" s="2"/>
      <c r="CB480" s="2"/>
      <c r="CC480" s="2"/>
      <c r="CD480" s="2"/>
      <c r="CE480" s="2"/>
      <c r="CF480" s="2"/>
      <c r="CG480" s="2"/>
      <c r="CH480" s="2"/>
      <c r="CI480" s="2"/>
      <c r="CJ480" s="2"/>
      <c r="CK480" s="2"/>
      <c r="CL480" s="2"/>
      <c r="CM480" s="2"/>
      <c r="CN480" s="2"/>
      <c r="CO480" s="2"/>
      <c r="CP480" s="2"/>
      <c r="CQ480" s="2"/>
      <c r="CR480" s="2"/>
      <c r="CS480" s="2"/>
      <c r="CT480" s="2"/>
      <c r="CU480" s="2"/>
      <c r="CV480" s="2"/>
      <c r="CW480" s="2"/>
      <c r="CY480" s="2"/>
      <c r="CZ480" s="2"/>
      <c r="DA480" s="2"/>
      <c r="DB480" s="2"/>
      <c r="DC480" s="2"/>
      <c r="DD480" s="2"/>
      <c r="DE480" s="2"/>
      <c r="DF480" s="2"/>
      <c r="DG480" s="2"/>
      <c r="DH480" s="2"/>
      <c r="DI480" s="2"/>
      <c r="DJ480" s="2"/>
      <c r="DK480" s="2"/>
      <c r="DL480" s="2"/>
      <c r="DM480" s="2"/>
      <c r="DN480" s="2"/>
      <c r="DO480" s="2"/>
      <c r="DP480" s="2"/>
      <c r="DQ480" s="2"/>
      <c r="DR480" s="2"/>
      <c r="DS480" s="2"/>
      <c r="DT480" s="2"/>
      <c r="DU480" s="2"/>
      <c r="DV480" s="2"/>
      <c r="DW480" s="2"/>
    </row>
    <row r="481" spans="1:127" ht="13.5">
      <c r="A481" s="21"/>
      <c r="B481" s="21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  <c r="BJ481" s="2"/>
      <c r="BK481" s="2"/>
      <c r="BL481" s="2"/>
      <c r="BM481" s="2"/>
      <c r="BN481" s="2"/>
      <c r="BO481" s="2"/>
      <c r="BP481" s="2"/>
      <c r="BQ481" s="2"/>
      <c r="BR481" s="2"/>
      <c r="BS481" s="2"/>
      <c r="BT481" s="2"/>
      <c r="BU481" s="2"/>
      <c r="BV481" s="2"/>
      <c r="BW481" s="2"/>
      <c r="BX481" s="2"/>
      <c r="BY481" s="2"/>
      <c r="BZ481" s="2"/>
      <c r="CA481" s="2"/>
      <c r="CB481" s="2"/>
      <c r="CC481" s="2"/>
      <c r="CD481" s="2"/>
      <c r="CE481" s="2"/>
      <c r="CF481" s="2"/>
      <c r="CG481" s="2"/>
      <c r="CH481" s="2"/>
      <c r="CI481" s="2"/>
      <c r="CJ481" s="2"/>
      <c r="CK481" s="2"/>
      <c r="CL481" s="2"/>
      <c r="CM481" s="2"/>
      <c r="CN481" s="2"/>
      <c r="CO481" s="2"/>
      <c r="CP481" s="2"/>
      <c r="CQ481" s="2"/>
      <c r="CR481" s="2"/>
      <c r="CS481" s="2"/>
      <c r="CT481" s="2"/>
      <c r="CU481" s="2"/>
      <c r="CV481" s="2"/>
      <c r="CW481" s="2"/>
      <c r="CY481" s="2"/>
      <c r="CZ481" s="2"/>
      <c r="DA481" s="2"/>
      <c r="DB481" s="2"/>
      <c r="DC481" s="2"/>
      <c r="DD481" s="2"/>
      <c r="DE481" s="2"/>
      <c r="DF481" s="2"/>
      <c r="DG481" s="2"/>
      <c r="DH481" s="2"/>
      <c r="DI481" s="2"/>
      <c r="DJ481" s="2"/>
      <c r="DK481" s="2"/>
      <c r="DL481" s="2"/>
      <c r="DM481" s="2"/>
      <c r="DN481" s="2"/>
      <c r="DO481" s="2"/>
      <c r="DP481" s="2"/>
      <c r="DQ481" s="2"/>
      <c r="DR481" s="2"/>
      <c r="DS481" s="2"/>
      <c r="DT481" s="2"/>
      <c r="DU481" s="2"/>
      <c r="DV481" s="2"/>
      <c r="DW481" s="2"/>
    </row>
    <row r="482" spans="1:127" ht="13.5">
      <c r="A482" s="21"/>
      <c r="B482" s="21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  <c r="BJ482" s="2"/>
      <c r="BK482" s="2"/>
      <c r="BL482" s="2"/>
      <c r="BM482" s="2"/>
      <c r="BN482" s="2"/>
      <c r="BO482" s="2"/>
      <c r="BP482" s="2"/>
      <c r="BQ482" s="2"/>
      <c r="BR482" s="2"/>
      <c r="BS482" s="2"/>
      <c r="BT482" s="2"/>
      <c r="BU482" s="2"/>
      <c r="BV482" s="2"/>
      <c r="BW482" s="2"/>
      <c r="BX482" s="2"/>
      <c r="BY482" s="2"/>
      <c r="BZ482" s="2"/>
      <c r="CA482" s="2"/>
      <c r="CB482" s="2"/>
      <c r="CC482" s="2"/>
      <c r="CD482" s="2"/>
      <c r="CE482" s="2"/>
      <c r="CF482" s="2"/>
      <c r="CG482" s="2"/>
      <c r="CH482" s="2"/>
      <c r="CI482" s="2"/>
      <c r="CJ482" s="2"/>
      <c r="CK482" s="2"/>
      <c r="CL482" s="2"/>
      <c r="CM482" s="2"/>
      <c r="CN482" s="2"/>
      <c r="CO482" s="2"/>
      <c r="CP482" s="2"/>
      <c r="CQ482" s="2"/>
      <c r="CR482" s="2"/>
      <c r="CS482" s="2"/>
      <c r="CT482" s="2"/>
      <c r="CU482" s="2"/>
      <c r="CV482" s="2"/>
      <c r="CW482" s="2"/>
      <c r="CY482" s="2"/>
      <c r="CZ482" s="2"/>
      <c r="DA482" s="2"/>
      <c r="DB482" s="2"/>
      <c r="DC482" s="2"/>
      <c r="DD482" s="2"/>
      <c r="DE482" s="2"/>
      <c r="DF482" s="2"/>
      <c r="DG482" s="2"/>
      <c r="DH482" s="2"/>
      <c r="DI482" s="2"/>
      <c r="DJ482" s="2"/>
      <c r="DK482" s="2"/>
      <c r="DL482" s="2"/>
      <c r="DM482" s="2"/>
      <c r="DN482" s="2"/>
      <c r="DO482" s="2"/>
      <c r="DP482" s="2"/>
      <c r="DQ482" s="2"/>
      <c r="DR482" s="2"/>
      <c r="DS482" s="2"/>
      <c r="DT482" s="2"/>
      <c r="DU482" s="2"/>
      <c r="DV482" s="2"/>
      <c r="DW482" s="2"/>
    </row>
    <row r="483" spans="1:127" ht="13.5">
      <c r="A483" s="21"/>
      <c r="B483" s="21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2"/>
      <c r="BK483" s="2"/>
      <c r="BL483" s="2"/>
      <c r="BM483" s="2"/>
      <c r="BN483" s="2"/>
      <c r="BO483" s="2"/>
      <c r="BP483" s="2"/>
      <c r="BQ483" s="2"/>
      <c r="BR483" s="2"/>
      <c r="BS483" s="2"/>
      <c r="BT483" s="2"/>
      <c r="BU483" s="2"/>
      <c r="BV483" s="2"/>
      <c r="BW483" s="2"/>
      <c r="BX483" s="2"/>
      <c r="BY483" s="2"/>
      <c r="BZ483" s="2"/>
      <c r="CA483" s="2"/>
      <c r="CB483" s="2"/>
      <c r="CC483" s="2"/>
      <c r="CD483" s="2"/>
      <c r="CE483" s="2"/>
      <c r="CF483" s="2"/>
      <c r="CG483" s="2"/>
      <c r="CH483" s="2"/>
      <c r="CI483" s="2"/>
      <c r="CJ483" s="2"/>
      <c r="CK483" s="2"/>
      <c r="CL483" s="2"/>
      <c r="CM483" s="2"/>
      <c r="CN483" s="2"/>
      <c r="CO483" s="2"/>
      <c r="CP483" s="2"/>
      <c r="CQ483" s="2"/>
      <c r="CR483" s="2"/>
      <c r="CS483" s="2"/>
      <c r="CT483" s="2"/>
      <c r="CU483" s="2"/>
      <c r="CV483" s="2"/>
      <c r="CW483" s="2"/>
      <c r="CY483" s="2"/>
      <c r="CZ483" s="2"/>
      <c r="DA483" s="2"/>
      <c r="DB483" s="2"/>
      <c r="DC483" s="2"/>
      <c r="DD483" s="2"/>
      <c r="DE483" s="2"/>
      <c r="DF483" s="2"/>
      <c r="DG483" s="2"/>
      <c r="DH483" s="2"/>
      <c r="DI483" s="2"/>
      <c r="DJ483" s="2"/>
      <c r="DK483" s="2"/>
      <c r="DL483" s="2"/>
      <c r="DM483" s="2"/>
      <c r="DN483" s="2"/>
      <c r="DO483" s="2"/>
      <c r="DP483" s="2"/>
      <c r="DQ483" s="2"/>
      <c r="DR483" s="2"/>
      <c r="DS483" s="2"/>
      <c r="DT483" s="2"/>
      <c r="DU483" s="2"/>
      <c r="DV483" s="2"/>
      <c r="DW483" s="2"/>
    </row>
    <row r="484" spans="1:127" ht="13.5">
      <c r="A484" s="21"/>
      <c r="B484" s="21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2"/>
      <c r="BK484" s="2"/>
      <c r="BL484" s="2"/>
      <c r="BM484" s="2"/>
      <c r="BN484" s="2"/>
      <c r="BO484" s="2"/>
      <c r="BP484" s="2"/>
      <c r="BQ484" s="2"/>
      <c r="BR484" s="2"/>
      <c r="BS484" s="2"/>
      <c r="BT484" s="2"/>
      <c r="BU484" s="2"/>
      <c r="BV484" s="2"/>
      <c r="BW484" s="2"/>
      <c r="BX484" s="2"/>
      <c r="BY484" s="2"/>
      <c r="BZ484" s="2"/>
      <c r="CA484" s="2"/>
      <c r="CB484" s="2"/>
      <c r="CC484" s="2"/>
      <c r="CD484" s="2"/>
      <c r="CE484" s="2"/>
      <c r="CF484" s="2"/>
      <c r="CG484" s="2"/>
      <c r="CH484" s="2"/>
      <c r="CI484" s="2"/>
      <c r="CJ484" s="2"/>
      <c r="CK484" s="2"/>
      <c r="CL484" s="2"/>
      <c r="CM484" s="2"/>
      <c r="CN484" s="2"/>
      <c r="CO484" s="2"/>
      <c r="CP484" s="2"/>
      <c r="CQ484" s="2"/>
      <c r="CR484" s="2"/>
      <c r="CS484" s="2"/>
      <c r="CT484" s="2"/>
      <c r="CU484" s="2"/>
      <c r="CV484" s="2"/>
      <c r="CW484" s="2"/>
      <c r="CY484" s="2"/>
      <c r="CZ484" s="2"/>
      <c r="DA484" s="2"/>
      <c r="DB484" s="2"/>
      <c r="DC484" s="2"/>
      <c r="DD484" s="2"/>
      <c r="DE484" s="2"/>
      <c r="DF484" s="2"/>
      <c r="DG484" s="2"/>
      <c r="DH484" s="2"/>
      <c r="DI484" s="2"/>
      <c r="DJ484" s="2"/>
      <c r="DK484" s="2"/>
      <c r="DL484" s="2"/>
      <c r="DM484" s="2"/>
      <c r="DN484" s="2"/>
      <c r="DO484" s="2"/>
      <c r="DP484" s="2"/>
      <c r="DQ484" s="2"/>
      <c r="DR484" s="2"/>
      <c r="DS484" s="2"/>
      <c r="DT484" s="2"/>
      <c r="DU484" s="2"/>
      <c r="DV484" s="2"/>
      <c r="DW484" s="2"/>
    </row>
    <row r="485" spans="1:127" ht="13.5">
      <c r="A485" s="21"/>
      <c r="B485" s="21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2"/>
      <c r="BH485" s="2"/>
      <c r="BI485" s="2"/>
      <c r="BJ485" s="2"/>
      <c r="BK485" s="2"/>
      <c r="BL485" s="2"/>
      <c r="BM485" s="2"/>
      <c r="BN485" s="2"/>
      <c r="BO485" s="2"/>
      <c r="BP485" s="2"/>
      <c r="BQ485" s="2"/>
      <c r="BR485" s="2"/>
      <c r="BS485" s="2"/>
      <c r="BT485" s="2"/>
      <c r="BU485" s="2"/>
      <c r="BV485" s="2"/>
      <c r="BW485" s="2"/>
      <c r="BX485" s="2"/>
      <c r="BY485" s="2"/>
      <c r="BZ485" s="2"/>
      <c r="CA485" s="2"/>
      <c r="CB485" s="2"/>
      <c r="CC485" s="2"/>
      <c r="CD485" s="2"/>
      <c r="CE485" s="2"/>
      <c r="CF485" s="2"/>
      <c r="CG485" s="2"/>
      <c r="CH485" s="2"/>
      <c r="CI485" s="2"/>
      <c r="CJ485" s="2"/>
      <c r="CK485" s="2"/>
      <c r="CL485" s="2"/>
      <c r="CM485" s="2"/>
      <c r="CN485" s="2"/>
      <c r="CO485" s="2"/>
      <c r="CP485" s="2"/>
      <c r="CQ485" s="2"/>
      <c r="CR485" s="2"/>
      <c r="CS485" s="2"/>
      <c r="CT485" s="2"/>
      <c r="CU485" s="2"/>
      <c r="CV485" s="2"/>
      <c r="CW485" s="2"/>
      <c r="CY485" s="2"/>
      <c r="CZ485" s="2"/>
      <c r="DA485" s="2"/>
      <c r="DB485" s="2"/>
      <c r="DC485" s="2"/>
      <c r="DD485" s="2"/>
      <c r="DE485" s="2"/>
      <c r="DF485" s="2"/>
      <c r="DG485" s="2"/>
      <c r="DH485" s="2"/>
      <c r="DI485" s="2"/>
      <c r="DJ485" s="2"/>
      <c r="DK485" s="2"/>
      <c r="DL485" s="2"/>
      <c r="DM485" s="2"/>
      <c r="DN485" s="2"/>
      <c r="DO485" s="2"/>
      <c r="DP485" s="2"/>
      <c r="DQ485" s="2"/>
      <c r="DR485" s="2"/>
      <c r="DS485" s="2"/>
      <c r="DT485" s="2"/>
      <c r="DU485" s="2"/>
      <c r="DV485" s="2"/>
      <c r="DW485" s="2"/>
    </row>
    <row r="486" spans="1:127" ht="13.5">
      <c r="A486" s="21"/>
      <c r="B486" s="21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2"/>
      <c r="AV486" s="2"/>
      <c r="AW486" s="2"/>
      <c r="AX486" s="2"/>
      <c r="AY486" s="2"/>
      <c r="AZ486" s="2"/>
      <c r="BA486" s="2"/>
      <c r="BB486" s="2"/>
      <c r="BC486" s="2"/>
      <c r="BD486" s="2"/>
      <c r="BE486" s="2"/>
      <c r="BF486" s="2"/>
      <c r="BG486" s="2"/>
      <c r="BH486" s="2"/>
      <c r="BI486" s="2"/>
      <c r="BJ486" s="2"/>
      <c r="BK486" s="2"/>
      <c r="BL486" s="2"/>
      <c r="BM486" s="2"/>
      <c r="BN486" s="2"/>
      <c r="BO486" s="2"/>
      <c r="BP486" s="2"/>
      <c r="BQ486" s="2"/>
      <c r="BR486" s="2"/>
      <c r="BS486" s="2"/>
      <c r="BT486" s="2"/>
      <c r="BU486" s="2"/>
      <c r="BV486" s="2"/>
      <c r="BW486" s="2"/>
      <c r="BX486" s="2"/>
      <c r="BY486" s="2"/>
      <c r="BZ486" s="2"/>
      <c r="CA486" s="2"/>
      <c r="CB486" s="2"/>
      <c r="CC486" s="2"/>
      <c r="CD486" s="2"/>
      <c r="CE486" s="2"/>
      <c r="CF486" s="2"/>
      <c r="CG486" s="2"/>
      <c r="CH486" s="2"/>
      <c r="CI486" s="2"/>
      <c r="CJ486" s="2"/>
      <c r="CK486" s="2"/>
      <c r="CL486" s="2"/>
      <c r="CM486" s="2"/>
      <c r="CN486" s="2"/>
      <c r="CO486" s="2"/>
      <c r="CP486" s="2"/>
      <c r="CQ486" s="2"/>
      <c r="CR486" s="2"/>
      <c r="CS486" s="2"/>
      <c r="CT486" s="2"/>
      <c r="CU486" s="2"/>
      <c r="CV486" s="2"/>
      <c r="CW486" s="2"/>
      <c r="CY486" s="2"/>
      <c r="CZ486" s="2"/>
      <c r="DA486" s="2"/>
      <c r="DB486" s="2"/>
      <c r="DC486" s="2"/>
      <c r="DD486" s="2"/>
      <c r="DE486" s="2"/>
      <c r="DF486" s="2"/>
      <c r="DG486" s="2"/>
      <c r="DH486" s="2"/>
      <c r="DI486" s="2"/>
      <c r="DJ486" s="2"/>
      <c r="DK486" s="2"/>
      <c r="DL486" s="2"/>
      <c r="DM486" s="2"/>
      <c r="DN486" s="2"/>
      <c r="DO486" s="2"/>
      <c r="DP486" s="2"/>
      <c r="DQ486" s="2"/>
      <c r="DR486" s="2"/>
      <c r="DS486" s="2"/>
      <c r="DT486" s="2"/>
      <c r="DU486" s="2"/>
      <c r="DV486" s="2"/>
      <c r="DW486" s="2"/>
    </row>
    <row r="487" spans="1:127" ht="13.5">
      <c r="A487" s="21"/>
      <c r="B487" s="21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2"/>
      <c r="AV487" s="2"/>
      <c r="AW487" s="2"/>
      <c r="AX487" s="2"/>
      <c r="AY487" s="2"/>
      <c r="AZ487" s="2"/>
      <c r="BA487" s="2"/>
      <c r="BB487" s="2"/>
      <c r="BC487" s="2"/>
      <c r="BD487" s="2"/>
      <c r="BE487" s="2"/>
      <c r="BF487" s="2"/>
      <c r="BG487" s="2"/>
      <c r="BH487" s="2"/>
      <c r="BI487" s="2"/>
      <c r="BJ487" s="2"/>
      <c r="BK487" s="2"/>
      <c r="BL487" s="2"/>
      <c r="BM487" s="2"/>
      <c r="BN487" s="2"/>
      <c r="BO487" s="2"/>
      <c r="BP487" s="2"/>
      <c r="BQ487" s="2"/>
      <c r="BR487" s="2"/>
      <c r="BS487" s="2"/>
      <c r="BT487" s="2"/>
      <c r="BU487" s="2"/>
      <c r="BV487" s="2"/>
      <c r="BW487" s="2"/>
      <c r="BX487" s="2"/>
      <c r="BY487" s="2"/>
      <c r="BZ487" s="2"/>
      <c r="CA487" s="2"/>
      <c r="CB487" s="2"/>
      <c r="CC487" s="2"/>
      <c r="CD487" s="2"/>
      <c r="CE487" s="2"/>
      <c r="CF487" s="2"/>
      <c r="CG487" s="2"/>
      <c r="CH487" s="2"/>
      <c r="CI487" s="2"/>
      <c r="CJ487" s="2"/>
      <c r="CK487" s="2"/>
      <c r="CL487" s="2"/>
      <c r="CM487" s="2"/>
      <c r="CN487" s="2"/>
      <c r="CO487" s="2"/>
      <c r="CP487" s="2"/>
      <c r="CQ487" s="2"/>
      <c r="CR487" s="2"/>
      <c r="CS487" s="2"/>
      <c r="CT487" s="2"/>
      <c r="CU487" s="2"/>
      <c r="CV487" s="2"/>
      <c r="CW487" s="2"/>
      <c r="CY487" s="2"/>
      <c r="CZ487" s="2"/>
      <c r="DA487" s="2"/>
      <c r="DB487" s="2"/>
      <c r="DC487" s="2"/>
      <c r="DD487" s="2"/>
      <c r="DE487" s="2"/>
      <c r="DF487" s="2"/>
      <c r="DG487" s="2"/>
      <c r="DH487" s="2"/>
      <c r="DI487" s="2"/>
      <c r="DJ487" s="2"/>
      <c r="DK487" s="2"/>
      <c r="DL487" s="2"/>
      <c r="DM487" s="2"/>
      <c r="DN487" s="2"/>
      <c r="DO487" s="2"/>
      <c r="DP487" s="2"/>
      <c r="DQ487" s="2"/>
      <c r="DR487" s="2"/>
      <c r="DS487" s="2"/>
      <c r="DT487" s="2"/>
      <c r="DU487" s="2"/>
      <c r="DV487" s="2"/>
      <c r="DW487" s="2"/>
    </row>
    <row r="488" spans="1:127" ht="13.5">
      <c r="A488" s="21"/>
      <c r="B488" s="21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2"/>
      <c r="BH488" s="2"/>
      <c r="BI488" s="2"/>
      <c r="BJ488" s="2"/>
      <c r="BK488" s="2"/>
      <c r="BL488" s="2"/>
      <c r="BM488" s="2"/>
      <c r="BN488" s="2"/>
      <c r="BO488" s="2"/>
      <c r="BP488" s="2"/>
      <c r="BQ488" s="2"/>
      <c r="BR488" s="2"/>
      <c r="BS488" s="2"/>
      <c r="BT488" s="2"/>
      <c r="BU488" s="2"/>
      <c r="BV488" s="2"/>
      <c r="BW488" s="2"/>
      <c r="BX488" s="2"/>
      <c r="BY488" s="2"/>
      <c r="BZ488" s="2"/>
      <c r="CA488" s="2"/>
      <c r="CB488" s="2"/>
      <c r="CC488" s="2"/>
      <c r="CD488" s="2"/>
      <c r="CE488" s="2"/>
      <c r="CF488" s="2"/>
      <c r="CG488" s="2"/>
      <c r="CH488" s="2"/>
      <c r="CI488" s="2"/>
      <c r="CJ488" s="2"/>
      <c r="CK488" s="2"/>
      <c r="CL488" s="2"/>
      <c r="CM488" s="2"/>
      <c r="CN488" s="2"/>
      <c r="CO488" s="2"/>
      <c r="CP488" s="2"/>
      <c r="CQ488" s="2"/>
      <c r="CR488" s="2"/>
      <c r="CS488" s="2"/>
      <c r="CT488" s="2"/>
      <c r="CU488" s="2"/>
      <c r="CV488" s="2"/>
      <c r="CW488" s="2"/>
      <c r="CY488" s="2"/>
      <c r="CZ488" s="2"/>
      <c r="DA488" s="2"/>
      <c r="DB488" s="2"/>
      <c r="DC488" s="2"/>
      <c r="DD488" s="2"/>
      <c r="DE488" s="2"/>
      <c r="DF488" s="2"/>
      <c r="DG488" s="2"/>
      <c r="DH488" s="2"/>
      <c r="DI488" s="2"/>
      <c r="DJ488" s="2"/>
      <c r="DK488" s="2"/>
      <c r="DL488" s="2"/>
      <c r="DM488" s="2"/>
      <c r="DN488" s="2"/>
      <c r="DO488" s="2"/>
      <c r="DP488" s="2"/>
      <c r="DQ488" s="2"/>
      <c r="DR488" s="2"/>
      <c r="DS488" s="2"/>
      <c r="DT488" s="2"/>
      <c r="DU488" s="2"/>
      <c r="DV488" s="2"/>
      <c r="DW488" s="2"/>
    </row>
    <row r="489" spans="1:127" ht="13.5">
      <c r="A489" s="21"/>
      <c r="B489" s="21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2"/>
      <c r="BH489" s="2"/>
      <c r="BI489" s="2"/>
      <c r="BJ489" s="2"/>
      <c r="BK489" s="2"/>
      <c r="BL489" s="2"/>
      <c r="BM489" s="2"/>
      <c r="BN489" s="2"/>
      <c r="BO489" s="2"/>
      <c r="BP489" s="2"/>
      <c r="BQ489" s="2"/>
      <c r="BR489" s="2"/>
      <c r="BS489" s="2"/>
      <c r="BT489" s="2"/>
      <c r="BU489" s="2"/>
      <c r="BV489" s="2"/>
      <c r="BW489" s="2"/>
      <c r="BX489" s="2"/>
      <c r="BY489" s="2"/>
      <c r="BZ489" s="2"/>
      <c r="CA489" s="2"/>
      <c r="CB489" s="2"/>
      <c r="CC489" s="2"/>
      <c r="CD489" s="2"/>
      <c r="CE489" s="2"/>
      <c r="CF489" s="2"/>
      <c r="CG489" s="2"/>
      <c r="CH489" s="2"/>
      <c r="CI489" s="2"/>
      <c r="CJ489" s="2"/>
      <c r="CK489" s="2"/>
      <c r="CL489" s="2"/>
      <c r="CM489" s="2"/>
      <c r="CN489" s="2"/>
      <c r="CO489" s="2"/>
      <c r="CP489" s="2"/>
      <c r="CQ489" s="2"/>
      <c r="CR489" s="2"/>
      <c r="CS489" s="2"/>
      <c r="CT489" s="2"/>
      <c r="CU489" s="2"/>
      <c r="CV489" s="2"/>
      <c r="CW489" s="2"/>
      <c r="CY489" s="2"/>
      <c r="CZ489" s="2"/>
      <c r="DA489" s="2"/>
      <c r="DB489" s="2"/>
      <c r="DC489" s="2"/>
      <c r="DD489" s="2"/>
      <c r="DE489" s="2"/>
      <c r="DF489" s="2"/>
      <c r="DG489" s="2"/>
      <c r="DH489" s="2"/>
      <c r="DI489" s="2"/>
      <c r="DJ489" s="2"/>
      <c r="DK489" s="2"/>
      <c r="DL489" s="2"/>
      <c r="DM489" s="2"/>
      <c r="DN489" s="2"/>
      <c r="DO489" s="2"/>
      <c r="DP489" s="2"/>
      <c r="DQ489" s="2"/>
      <c r="DR489" s="2"/>
      <c r="DS489" s="2"/>
      <c r="DT489" s="2"/>
      <c r="DU489" s="2"/>
      <c r="DV489" s="2"/>
      <c r="DW489" s="2"/>
    </row>
    <row r="490" spans="1:127" ht="13.5">
      <c r="A490" s="21"/>
      <c r="B490" s="21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V490" s="2"/>
      <c r="W490" s="22"/>
      <c r="X490" s="2"/>
      <c r="Z490" s="2"/>
      <c r="AA490" s="2"/>
      <c r="AB490" s="2"/>
      <c r="AD490" s="2"/>
      <c r="AE490" s="2"/>
      <c r="AF490" s="2"/>
      <c r="AH490" s="2"/>
      <c r="AI490" s="2"/>
      <c r="AJ490" s="2"/>
      <c r="AL490" s="2"/>
      <c r="AM490" s="2"/>
      <c r="AN490" s="2"/>
      <c r="AO490" s="2"/>
      <c r="AP490" s="2"/>
      <c r="AQ490" s="2"/>
      <c r="AR490" s="2"/>
      <c r="AS490" s="2"/>
      <c r="AT490" s="2"/>
      <c r="AV490" s="2"/>
      <c r="AW490" s="2"/>
      <c r="AY490" s="2"/>
      <c r="AZ490" s="2"/>
      <c r="BA490" s="2"/>
      <c r="BB490" s="2"/>
      <c r="BC490" s="2"/>
      <c r="BD490" s="2"/>
      <c r="BE490" s="2"/>
      <c r="BF490" s="2"/>
      <c r="BG490" s="2"/>
      <c r="BH490" s="2"/>
      <c r="BI490" s="2"/>
      <c r="BJ490" s="2"/>
      <c r="BL490" s="2"/>
      <c r="BM490" s="2"/>
      <c r="BN490" s="2"/>
      <c r="BO490" s="2"/>
      <c r="BP490" s="2"/>
      <c r="BR490" s="2"/>
      <c r="BS490" s="2"/>
      <c r="BU490" s="2"/>
      <c r="BV490" s="2"/>
      <c r="BW490" s="2"/>
      <c r="BX490" s="2"/>
      <c r="BY490" s="2"/>
      <c r="CA490" s="2"/>
      <c r="CB490" s="2"/>
      <c r="CC490" s="2"/>
      <c r="CD490" s="2"/>
      <c r="CE490" s="2"/>
      <c r="CG490" s="2"/>
      <c r="CH490" s="2"/>
      <c r="CI490" s="2"/>
      <c r="CJ490" s="2"/>
      <c r="CK490" s="2"/>
      <c r="CM490" s="2"/>
      <c r="CN490" s="2"/>
      <c r="CP490" s="2"/>
      <c r="CQ490" s="2"/>
      <c r="CR490" s="2"/>
      <c r="CS490" s="2"/>
      <c r="CT490" s="2"/>
      <c r="CV490" s="2"/>
      <c r="CW490" s="2"/>
      <c r="CY490" s="2"/>
      <c r="CZ490" s="2"/>
      <c r="DA490" s="2"/>
      <c r="DB490" s="2"/>
      <c r="DC490" s="2"/>
      <c r="DD490" s="2"/>
      <c r="DE490" s="2"/>
      <c r="DF490" s="2"/>
      <c r="DG490" s="2"/>
      <c r="DH490" s="2"/>
      <c r="DI490" s="2"/>
      <c r="DJ490" s="2"/>
      <c r="DK490" s="2"/>
      <c r="DL490" s="2"/>
      <c r="DM490" s="2"/>
      <c r="DN490" s="2"/>
      <c r="DO490" s="2"/>
      <c r="DP490" s="2"/>
      <c r="DR490" s="2"/>
      <c r="DS490" s="2"/>
      <c r="DT490" s="2"/>
      <c r="DU490" s="2"/>
      <c r="DV490" s="2"/>
      <c r="DW490" s="2"/>
    </row>
    <row r="491" spans="1:127" ht="13.5">
      <c r="A491" s="21"/>
      <c r="B491" s="21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V491" s="2"/>
      <c r="W491" s="22"/>
      <c r="X491" s="2"/>
      <c r="Z491" s="2"/>
      <c r="AA491" s="2"/>
      <c r="AB491" s="2"/>
      <c r="AD491" s="2"/>
      <c r="AE491" s="2"/>
      <c r="AF491" s="2"/>
      <c r="AH491" s="2"/>
      <c r="AI491" s="2"/>
      <c r="AJ491" s="2"/>
      <c r="AL491" s="2"/>
      <c r="AM491" s="2"/>
      <c r="AN491" s="2"/>
      <c r="AO491" s="2"/>
      <c r="AP491" s="2"/>
      <c r="AQ491" s="2"/>
      <c r="AR491" s="2"/>
      <c r="AS491" s="2"/>
      <c r="AT491" s="2"/>
      <c r="AV491" s="2"/>
      <c r="AW491" s="2"/>
      <c r="AY491" s="2"/>
      <c r="AZ491" s="2"/>
      <c r="BA491" s="2"/>
      <c r="BB491" s="2"/>
      <c r="BC491" s="2"/>
      <c r="BD491" s="2"/>
      <c r="BE491" s="2"/>
      <c r="BF491" s="2"/>
      <c r="BG491" s="2"/>
      <c r="BH491" s="2"/>
      <c r="BI491" s="2"/>
      <c r="BJ491" s="2"/>
      <c r="BL491" s="2"/>
      <c r="BM491" s="2"/>
      <c r="BN491" s="2"/>
      <c r="BO491" s="2"/>
      <c r="BP491" s="2"/>
      <c r="BR491" s="2"/>
      <c r="BS491" s="2"/>
      <c r="BU491" s="2"/>
      <c r="BV491" s="2"/>
      <c r="BW491" s="2"/>
      <c r="BX491" s="2"/>
      <c r="BY491" s="2"/>
      <c r="CA491" s="2"/>
      <c r="CB491" s="2"/>
      <c r="CC491" s="2"/>
      <c r="CD491" s="2"/>
      <c r="CE491" s="2"/>
      <c r="CG491" s="2"/>
      <c r="CH491" s="2"/>
      <c r="CI491" s="2"/>
      <c r="CJ491" s="2"/>
      <c r="CK491" s="2"/>
      <c r="CM491" s="2"/>
      <c r="CN491" s="2"/>
      <c r="CP491" s="2"/>
      <c r="CQ491" s="2"/>
      <c r="CR491" s="2"/>
      <c r="CS491" s="2"/>
      <c r="CT491" s="2"/>
      <c r="CV491" s="2"/>
      <c r="CW491" s="2"/>
      <c r="CY491" s="2"/>
      <c r="CZ491" s="2"/>
      <c r="DA491" s="2"/>
      <c r="DB491" s="2"/>
      <c r="DC491" s="2"/>
      <c r="DD491" s="2"/>
      <c r="DE491" s="2"/>
      <c r="DF491" s="2"/>
      <c r="DG491" s="2"/>
      <c r="DH491" s="2"/>
      <c r="DI491" s="2"/>
      <c r="DJ491" s="2"/>
      <c r="DK491" s="2"/>
      <c r="DL491" s="2"/>
      <c r="DM491" s="2"/>
      <c r="DN491" s="2"/>
      <c r="DO491" s="2"/>
      <c r="DP491" s="2"/>
      <c r="DR491" s="2"/>
      <c r="DS491" s="2"/>
      <c r="DT491" s="2"/>
      <c r="DU491" s="2"/>
      <c r="DV491" s="2"/>
      <c r="DW491" s="2"/>
    </row>
    <row r="492" spans="1:127" ht="13.5">
      <c r="A492" s="21"/>
      <c r="B492" s="21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V492" s="2"/>
      <c r="W492" s="22"/>
      <c r="X492" s="2"/>
      <c r="Z492" s="2"/>
      <c r="AA492" s="2"/>
      <c r="AB492" s="2"/>
      <c r="AD492" s="2"/>
      <c r="AE492" s="2"/>
      <c r="AF492" s="2"/>
      <c r="AH492" s="2"/>
      <c r="AI492" s="2"/>
      <c r="AJ492" s="2"/>
      <c r="AL492" s="2"/>
      <c r="AM492" s="2"/>
      <c r="AN492" s="2"/>
      <c r="AO492" s="2"/>
      <c r="AP492" s="2"/>
      <c r="AQ492" s="2"/>
      <c r="AR492" s="2"/>
      <c r="AS492" s="2"/>
      <c r="AT492" s="2"/>
      <c r="AV492" s="2"/>
      <c r="AW492" s="2"/>
      <c r="AY492" s="2"/>
      <c r="AZ492" s="2"/>
      <c r="BA492" s="2"/>
      <c r="BB492" s="2"/>
      <c r="BC492" s="2"/>
      <c r="BD492" s="2"/>
      <c r="BE492" s="2"/>
      <c r="BF492" s="2"/>
      <c r="BG492" s="2"/>
      <c r="BH492" s="2"/>
      <c r="BI492" s="2"/>
      <c r="BJ492" s="2"/>
      <c r="BL492" s="2"/>
      <c r="BM492" s="2"/>
      <c r="BN492" s="2"/>
      <c r="BO492" s="2"/>
      <c r="BP492" s="2"/>
      <c r="BR492" s="2"/>
      <c r="BS492" s="2"/>
      <c r="BU492" s="2"/>
      <c r="BV492" s="2"/>
      <c r="BW492" s="2"/>
      <c r="BX492" s="2"/>
      <c r="BY492" s="2"/>
      <c r="CA492" s="2"/>
      <c r="CB492" s="2"/>
      <c r="CC492" s="2"/>
      <c r="CD492" s="2"/>
      <c r="CE492" s="2"/>
      <c r="CG492" s="2"/>
      <c r="CH492" s="2"/>
      <c r="CI492" s="2"/>
      <c r="CJ492" s="2"/>
      <c r="CK492" s="2"/>
      <c r="CM492" s="2"/>
      <c r="CN492" s="2"/>
      <c r="CP492" s="2"/>
      <c r="CQ492" s="2"/>
      <c r="CR492" s="2"/>
      <c r="CS492" s="2"/>
      <c r="CT492" s="2"/>
      <c r="CV492" s="2"/>
      <c r="CW492" s="2"/>
      <c r="CY492" s="2"/>
      <c r="CZ492" s="2"/>
      <c r="DA492" s="2"/>
      <c r="DB492" s="2"/>
      <c r="DC492" s="2"/>
      <c r="DD492" s="2"/>
      <c r="DE492" s="2"/>
      <c r="DF492" s="2"/>
      <c r="DG492" s="2"/>
      <c r="DH492" s="2"/>
      <c r="DI492" s="2"/>
      <c r="DJ492" s="2"/>
      <c r="DK492" s="2"/>
      <c r="DL492" s="2"/>
      <c r="DM492" s="2"/>
      <c r="DN492" s="2"/>
      <c r="DO492" s="2"/>
      <c r="DP492" s="2"/>
      <c r="DR492" s="2"/>
      <c r="DS492" s="2"/>
      <c r="DT492" s="2"/>
      <c r="DU492" s="2"/>
      <c r="DV492" s="2"/>
      <c r="DW492" s="2"/>
    </row>
    <row r="493" spans="1:127" ht="13.5">
      <c r="A493" s="21"/>
      <c r="B493" s="21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V493" s="2"/>
      <c r="W493" s="22"/>
      <c r="X493" s="2"/>
      <c r="Z493" s="2"/>
      <c r="AA493" s="2"/>
      <c r="AB493" s="2"/>
      <c r="AD493" s="2"/>
      <c r="AE493" s="2"/>
      <c r="AF493" s="2"/>
      <c r="AH493" s="2"/>
      <c r="AI493" s="2"/>
      <c r="AJ493" s="2"/>
      <c r="AL493" s="2"/>
      <c r="AM493" s="2"/>
      <c r="AN493" s="2"/>
      <c r="AO493" s="2"/>
      <c r="AP493" s="2"/>
      <c r="AQ493" s="2"/>
      <c r="AR493" s="2"/>
      <c r="AS493" s="2"/>
      <c r="AT493" s="2"/>
      <c r="AV493" s="2"/>
      <c r="AW493" s="2"/>
      <c r="AY493" s="2"/>
      <c r="AZ493" s="2"/>
      <c r="BA493" s="2"/>
      <c r="BB493" s="2"/>
      <c r="BC493" s="2"/>
      <c r="BD493" s="2"/>
      <c r="BE493" s="2"/>
      <c r="BF493" s="2"/>
      <c r="BG493" s="2"/>
      <c r="BH493" s="2"/>
      <c r="BI493" s="2"/>
      <c r="BJ493" s="2"/>
      <c r="BL493" s="2"/>
      <c r="BM493" s="2"/>
      <c r="BN493" s="2"/>
      <c r="BO493" s="2"/>
      <c r="BP493" s="2"/>
      <c r="BR493" s="2"/>
      <c r="BS493" s="2"/>
      <c r="BU493" s="2"/>
      <c r="BV493" s="2"/>
      <c r="BW493" s="2"/>
      <c r="BX493" s="2"/>
      <c r="BY493" s="2"/>
      <c r="CA493" s="2"/>
      <c r="CB493" s="2"/>
      <c r="CC493" s="2"/>
      <c r="CD493" s="2"/>
      <c r="CE493" s="2"/>
      <c r="CG493" s="2"/>
      <c r="CH493" s="2"/>
      <c r="CI493" s="2"/>
      <c r="CJ493" s="2"/>
      <c r="CK493" s="2"/>
      <c r="CM493" s="2"/>
      <c r="CN493" s="2"/>
      <c r="CP493" s="2"/>
      <c r="CQ493" s="2"/>
      <c r="CR493" s="2"/>
      <c r="CS493" s="2"/>
      <c r="CT493" s="2"/>
      <c r="CV493" s="2"/>
      <c r="CW493" s="2"/>
      <c r="CY493" s="2"/>
      <c r="CZ493" s="2"/>
      <c r="DA493" s="2"/>
      <c r="DB493" s="2"/>
      <c r="DC493" s="2"/>
      <c r="DD493" s="2"/>
      <c r="DE493" s="2"/>
      <c r="DF493" s="2"/>
      <c r="DG493" s="2"/>
      <c r="DH493" s="2"/>
      <c r="DI493" s="2"/>
      <c r="DJ493" s="2"/>
      <c r="DK493" s="2"/>
      <c r="DL493" s="2"/>
      <c r="DM493" s="2"/>
      <c r="DN493" s="2"/>
      <c r="DO493" s="2"/>
      <c r="DP493" s="2"/>
      <c r="DR493" s="2"/>
      <c r="DS493" s="2"/>
      <c r="DT493" s="2"/>
      <c r="DU493" s="2"/>
      <c r="DV493" s="2"/>
      <c r="DW493" s="2"/>
    </row>
    <row r="494" spans="1:127" ht="13.5">
      <c r="A494" s="21"/>
      <c r="B494" s="21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V494" s="2"/>
      <c r="W494" s="22"/>
      <c r="X494" s="2"/>
      <c r="Z494" s="2"/>
      <c r="AA494" s="2"/>
      <c r="AB494" s="2"/>
      <c r="AD494" s="2"/>
      <c r="AE494" s="2"/>
      <c r="AF494" s="2"/>
      <c r="AH494" s="2"/>
      <c r="AI494" s="2"/>
      <c r="AJ494" s="2"/>
      <c r="AL494" s="2"/>
      <c r="AM494" s="2"/>
      <c r="AN494" s="2"/>
      <c r="AO494" s="2"/>
      <c r="AP494" s="2"/>
      <c r="AQ494" s="2"/>
      <c r="AR494" s="2"/>
      <c r="AS494" s="2"/>
      <c r="AT494" s="2"/>
      <c r="AV494" s="2"/>
      <c r="AW494" s="2"/>
      <c r="AY494" s="2"/>
      <c r="AZ494" s="2"/>
      <c r="BA494" s="2"/>
      <c r="BB494" s="2"/>
      <c r="BC494" s="2"/>
      <c r="BD494" s="2"/>
      <c r="BE494" s="2"/>
      <c r="BF494" s="2"/>
      <c r="BG494" s="2"/>
      <c r="BH494" s="2"/>
      <c r="BI494" s="2"/>
      <c r="BJ494" s="2"/>
      <c r="BL494" s="2"/>
      <c r="BM494" s="2"/>
      <c r="BN494" s="2"/>
      <c r="BO494" s="2"/>
      <c r="BP494" s="2"/>
      <c r="BR494" s="2"/>
      <c r="BS494" s="2"/>
      <c r="BU494" s="2"/>
      <c r="BV494" s="2"/>
      <c r="BW494" s="2"/>
      <c r="BX494" s="2"/>
      <c r="BY494" s="2"/>
      <c r="CA494" s="2"/>
      <c r="CB494" s="2"/>
      <c r="CC494" s="2"/>
      <c r="CD494" s="2"/>
      <c r="CE494" s="2"/>
      <c r="CG494" s="2"/>
      <c r="CH494" s="2"/>
      <c r="CI494" s="2"/>
      <c r="CJ494" s="2"/>
      <c r="CK494" s="2"/>
      <c r="CM494" s="2"/>
      <c r="CN494" s="2"/>
      <c r="CP494" s="2"/>
      <c r="CQ494" s="2"/>
      <c r="CR494" s="2"/>
      <c r="CS494" s="2"/>
      <c r="CT494" s="2"/>
      <c r="CV494" s="2"/>
      <c r="CW494" s="2"/>
      <c r="CY494" s="2"/>
      <c r="CZ494" s="2"/>
      <c r="DA494" s="2"/>
      <c r="DB494" s="2"/>
      <c r="DC494" s="2"/>
      <c r="DD494" s="2"/>
      <c r="DE494" s="2"/>
      <c r="DF494" s="2"/>
      <c r="DG494" s="2"/>
      <c r="DH494" s="2"/>
      <c r="DI494" s="2"/>
      <c r="DJ494" s="2"/>
      <c r="DK494" s="2"/>
      <c r="DL494" s="2"/>
      <c r="DM494" s="2"/>
      <c r="DN494" s="2"/>
      <c r="DO494" s="2"/>
      <c r="DP494" s="2"/>
      <c r="DR494" s="2"/>
      <c r="DS494" s="2"/>
      <c r="DT494" s="2"/>
      <c r="DU494" s="2"/>
      <c r="DV494" s="2"/>
      <c r="DW494" s="2"/>
    </row>
    <row r="495" spans="1:127" ht="13.5">
      <c r="A495" s="21"/>
      <c r="B495" s="21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V495" s="2"/>
      <c r="W495" s="22"/>
      <c r="X495" s="2"/>
      <c r="Z495" s="2"/>
      <c r="AA495" s="2"/>
      <c r="AB495" s="2"/>
      <c r="AD495" s="2"/>
      <c r="AE495" s="2"/>
      <c r="AF495" s="2"/>
      <c r="AH495" s="2"/>
      <c r="AI495" s="2"/>
      <c r="AJ495" s="2"/>
      <c r="AL495" s="2"/>
      <c r="AM495" s="2"/>
      <c r="AN495" s="2"/>
      <c r="AO495" s="2"/>
      <c r="AP495" s="2"/>
      <c r="AQ495" s="2"/>
      <c r="AR495" s="2"/>
      <c r="AS495" s="2"/>
      <c r="AT495" s="2"/>
      <c r="AV495" s="2"/>
      <c r="AW495" s="2"/>
      <c r="AY495" s="2"/>
      <c r="AZ495" s="2"/>
      <c r="BA495" s="2"/>
      <c r="BB495" s="2"/>
      <c r="BC495" s="2"/>
      <c r="BD495" s="2"/>
      <c r="BE495" s="2"/>
      <c r="BF495" s="2"/>
      <c r="BG495" s="2"/>
      <c r="BH495" s="2"/>
      <c r="BI495" s="2"/>
      <c r="BJ495" s="2"/>
      <c r="BL495" s="2"/>
      <c r="BM495" s="2"/>
      <c r="BN495" s="2"/>
      <c r="BO495" s="2"/>
      <c r="BP495" s="2"/>
      <c r="BR495" s="2"/>
      <c r="BS495" s="2"/>
      <c r="BU495" s="2"/>
      <c r="BV495" s="2"/>
      <c r="BW495" s="2"/>
      <c r="BX495" s="2"/>
      <c r="BY495" s="2"/>
      <c r="CA495" s="2"/>
      <c r="CB495" s="2"/>
      <c r="CC495" s="2"/>
      <c r="CD495" s="2"/>
      <c r="CE495" s="2"/>
      <c r="CG495" s="2"/>
      <c r="CH495" s="2"/>
      <c r="CI495" s="2"/>
      <c r="CJ495" s="2"/>
      <c r="CK495" s="2"/>
      <c r="CM495" s="2"/>
      <c r="CN495" s="2"/>
      <c r="CP495" s="2"/>
      <c r="CQ495" s="2"/>
      <c r="CR495" s="2"/>
      <c r="CS495" s="2"/>
      <c r="CT495" s="2"/>
      <c r="CV495" s="2"/>
      <c r="CW495" s="2"/>
      <c r="CY495" s="2"/>
      <c r="CZ495" s="2"/>
      <c r="DA495" s="2"/>
      <c r="DB495" s="2"/>
      <c r="DC495" s="2"/>
      <c r="DD495" s="2"/>
      <c r="DE495" s="2"/>
      <c r="DF495" s="2"/>
      <c r="DG495" s="2"/>
      <c r="DH495" s="2"/>
      <c r="DI495" s="2"/>
      <c r="DJ495" s="2"/>
      <c r="DK495" s="2"/>
      <c r="DL495" s="2"/>
      <c r="DM495" s="2"/>
      <c r="DN495" s="2"/>
      <c r="DO495" s="2"/>
      <c r="DP495" s="2"/>
      <c r="DR495" s="2"/>
      <c r="DS495" s="2"/>
      <c r="DT495" s="2"/>
      <c r="DU495" s="2"/>
      <c r="DV495" s="2"/>
      <c r="DW495" s="2"/>
    </row>
    <row r="496" spans="1:127" ht="13.5">
      <c r="A496" s="21"/>
      <c r="B496" s="21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V496" s="2"/>
      <c r="W496" s="22"/>
      <c r="X496" s="2"/>
      <c r="Z496" s="2"/>
      <c r="AA496" s="2"/>
      <c r="AB496" s="2"/>
      <c r="AD496" s="2"/>
      <c r="AE496" s="2"/>
      <c r="AF496" s="2"/>
      <c r="AH496" s="2"/>
      <c r="AI496" s="2"/>
      <c r="AJ496" s="2"/>
      <c r="AL496" s="2"/>
      <c r="AM496" s="2"/>
      <c r="AN496" s="2"/>
      <c r="AO496" s="2"/>
      <c r="AP496" s="2"/>
      <c r="AQ496" s="2"/>
      <c r="AR496" s="2"/>
      <c r="AS496" s="2"/>
      <c r="AT496" s="2"/>
      <c r="AV496" s="2"/>
      <c r="AW496" s="2"/>
      <c r="AY496" s="2"/>
      <c r="AZ496" s="2"/>
      <c r="BA496" s="2"/>
      <c r="BB496" s="2"/>
      <c r="BC496" s="2"/>
      <c r="BD496" s="2"/>
      <c r="BE496" s="2"/>
      <c r="BF496" s="2"/>
      <c r="BG496" s="2"/>
      <c r="BH496" s="2"/>
      <c r="BI496" s="2"/>
      <c r="BJ496" s="2"/>
      <c r="BL496" s="2"/>
      <c r="BM496" s="2"/>
      <c r="BN496" s="2"/>
      <c r="BO496" s="2"/>
      <c r="BP496" s="2"/>
      <c r="BR496" s="2"/>
      <c r="BS496" s="2"/>
      <c r="BU496" s="2"/>
      <c r="BV496" s="2"/>
      <c r="BW496" s="2"/>
      <c r="BX496" s="2"/>
      <c r="BY496" s="2"/>
      <c r="CA496" s="2"/>
      <c r="CB496" s="2"/>
      <c r="CC496" s="2"/>
      <c r="CD496" s="2"/>
      <c r="CE496" s="2"/>
      <c r="CG496" s="2"/>
      <c r="CH496" s="2"/>
      <c r="CI496" s="2"/>
      <c r="CJ496" s="2"/>
      <c r="CK496" s="2"/>
      <c r="CM496" s="2"/>
      <c r="CN496" s="2"/>
      <c r="CP496" s="2"/>
      <c r="CQ496" s="2"/>
      <c r="CR496" s="2"/>
      <c r="CS496" s="2"/>
      <c r="CT496" s="2"/>
      <c r="CV496" s="2"/>
      <c r="CW496" s="2"/>
      <c r="CY496" s="2"/>
      <c r="CZ496" s="2"/>
      <c r="DA496" s="2"/>
      <c r="DB496" s="2"/>
      <c r="DC496" s="2"/>
      <c r="DD496" s="2"/>
      <c r="DE496" s="2"/>
      <c r="DF496" s="2"/>
      <c r="DG496" s="2"/>
      <c r="DH496" s="2"/>
      <c r="DI496" s="2"/>
      <c r="DJ496" s="2"/>
      <c r="DK496" s="2"/>
      <c r="DL496" s="2"/>
      <c r="DM496" s="2"/>
      <c r="DN496" s="2"/>
      <c r="DO496" s="2"/>
      <c r="DP496" s="2"/>
      <c r="DR496" s="2"/>
      <c r="DS496" s="2"/>
      <c r="DT496" s="2"/>
      <c r="DU496" s="2"/>
      <c r="DV496" s="2"/>
      <c r="DW496" s="2"/>
    </row>
    <row r="497" spans="1:127" ht="13.5">
      <c r="A497" s="21"/>
      <c r="B497" s="21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V497" s="2"/>
      <c r="W497" s="22"/>
      <c r="X497" s="2"/>
      <c r="Z497" s="2"/>
      <c r="AA497" s="2"/>
      <c r="AB497" s="2"/>
      <c r="AD497" s="2"/>
      <c r="AE497" s="2"/>
      <c r="AF497" s="2"/>
      <c r="AH497" s="2"/>
      <c r="AI497" s="2"/>
      <c r="AJ497" s="2"/>
      <c r="AL497" s="2"/>
      <c r="AM497" s="2"/>
      <c r="AN497" s="2"/>
      <c r="AO497" s="2"/>
      <c r="AP497" s="2"/>
      <c r="AQ497" s="2"/>
      <c r="AR497" s="2"/>
      <c r="AS497" s="2"/>
      <c r="AT497" s="2"/>
      <c r="AV497" s="2"/>
      <c r="AW497" s="2"/>
      <c r="AY497" s="2"/>
      <c r="AZ497" s="2"/>
      <c r="BA497" s="2"/>
      <c r="BB497" s="2"/>
      <c r="BC497" s="2"/>
      <c r="BD497" s="2"/>
      <c r="BE497" s="2"/>
      <c r="BF497" s="2"/>
      <c r="BG497" s="2"/>
      <c r="BH497" s="2"/>
      <c r="BI497" s="2"/>
      <c r="BJ497" s="2"/>
      <c r="BL497" s="2"/>
      <c r="BM497" s="2"/>
      <c r="BN497" s="2"/>
      <c r="BO497" s="2"/>
      <c r="BP497" s="2"/>
      <c r="BR497" s="2"/>
      <c r="BS497" s="2"/>
      <c r="BU497" s="2"/>
      <c r="BV497" s="2"/>
      <c r="BW497" s="2"/>
      <c r="BX497" s="2"/>
      <c r="BY497" s="2"/>
      <c r="CA497" s="2"/>
      <c r="CB497" s="2"/>
      <c r="CC497" s="2"/>
      <c r="CD497" s="2"/>
      <c r="CE497" s="2"/>
      <c r="CG497" s="2"/>
      <c r="CH497" s="2"/>
      <c r="CI497" s="2"/>
      <c r="CJ497" s="2"/>
      <c r="CK497" s="2"/>
      <c r="CM497" s="2"/>
      <c r="CN497" s="2"/>
      <c r="CP497" s="2"/>
      <c r="CQ497" s="2"/>
      <c r="CR497" s="2"/>
      <c r="CS497" s="2"/>
      <c r="CT497" s="2"/>
      <c r="CV497" s="2"/>
      <c r="CW497" s="2"/>
      <c r="CY497" s="2"/>
      <c r="CZ497" s="2"/>
      <c r="DA497" s="2"/>
      <c r="DB497" s="2"/>
      <c r="DC497" s="2"/>
      <c r="DD497" s="2"/>
      <c r="DE497" s="2"/>
      <c r="DF497" s="2"/>
      <c r="DG497" s="2"/>
      <c r="DH497" s="2"/>
      <c r="DI497" s="2"/>
      <c r="DJ497" s="2"/>
      <c r="DK497" s="2"/>
      <c r="DL497" s="2"/>
      <c r="DM497" s="2"/>
      <c r="DN497" s="2"/>
      <c r="DO497" s="2"/>
      <c r="DP497" s="2"/>
      <c r="DR497" s="2"/>
      <c r="DS497" s="2"/>
      <c r="DT497" s="2"/>
      <c r="DU497" s="2"/>
      <c r="DV497" s="2"/>
      <c r="DW497" s="2"/>
    </row>
    <row r="498" spans="1:127" ht="13.5">
      <c r="A498" s="21"/>
      <c r="B498" s="21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V498" s="2"/>
      <c r="W498" s="22"/>
      <c r="X498" s="2"/>
      <c r="Z498" s="2"/>
      <c r="AA498" s="2"/>
      <c r="AB498" s="2"/>
      <c r="AD498" s="2"/>
      <c r="AE498" s="2"/>
      <c r="AF498" s="2"/>
      <c r="AH498" s="2"/>
      <c r="AI498" s="2"/>
      <c r="AJ498" s="2"/>
      <c r="AL498" s="2"/>
      <c r="AM498" s="2"/>
      <c r="AN498" s="2"/>
      <c r="AO498" s="2"/>
      <c r="AP498" s="2"/>
      <c r="AQ498" s="2"/>
      <c r="AR498" s="2"/>
      <c r="AS498" s="2"/>
      <c r="AT498" s="2"/>
      <c r="AV498" s="2"/>
      <c r="AW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L498" s="2"/>
      <c r="BM498" s="2"/>
      <c r="BN498" s="2"/>
      <c r="BO498" s="2"/>
      <c r="BP498" s="2"/>
      <c r="BR498" s="2"/>
      <c r="BS498" s="2"/>
      <c r="BU498" s="2"/>
      <c r="BV498" s="2"/>
      <c r="BW498" s="2"/>
      <c r="BX498" s="2"/>
      <c r="BY498" s="2"/>
      <c r="CA498" s="2"/>
      <c r="CB498" s="2"/>
      <c r="CC498" s="2"/>
      <c r="CD498" s="2"/>
      <c r="CE498" s="2"/>
      <c r="CG498" s="2"/>
      <c r="CH498" s="2"/>
      <c r="CI498" s="2"/>
      <c r="CJ498" s="2"/>
      <c r="CK498" s="2"/>
      <c r="CM498" s="2"/>
      <c r="CN498" s="2"/>
      <c r="CP498" s="2"/>
      <c r="CQ498" s="2"/>
      <c r="CR498" s="2"/>
      <c r="CS498" s="2"/>
      <c r="CT498" s="2"/>
      <c r="CV498" s="2"/>
      <c r="CW498" s="2"/>
      <c r="CY498" s="2"/>
      <c r="CZ498" s="2"/>
      <c r="DA498" s="2"/>
      <c r="DB498" s="2"/>
      <c r="DC498" s="2"/>
      <c r="DD498" s="2"/>
      <c r="DE498" s="2"/>
      <c r="DF498" s="2"/>
      <c r="DG498" s="2"/>
      <c r="DH498" s="2"/>
      <c r="DI498" s="2"/>
      <c r="DJ498" s="2"/>
      <c r="DK498" s="2"/>
      <c r="DL498" s="2"/>
      <c r="DM498" s="2"/>
      <c r="DN498" s="2"/>
      <c r="DO498" s="2"/>
      <c r="DP498" s="2"/>
      <c r="DR498" s="2"/>
      <c r="DS498" s="2"/>
      <c r="DT498" s="2"/>
      <c r="DU498" s="2"/>
      <c r="DV498" s="2"/>
      <c r="DW498" s="2"/>
    </row>
    <row r="499" spans="1:127" ht="13.5">
      <c r="A499" s="21"/>
      <c r="B499" s="21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V499" s="2"/>
      <c r="W499" s="22"/>
      <c r="X499" s="2"/>
      <c r="Z499" s="2"/>
      <c r="AA499" s="2"/>
      <c r="AB499" s="2"/>
      <c r="AD499" s="2"/>
      <c r="AE499" s="2"/>
      <c r="AF499" s="2"/>
      <c r="AH499" s="2"/>
      <c r="AI499" s="2"/>
      <c r="AJ499" s="2"/>
      <c r="AL499" s="2"/>
      <c r="AM499" s="2"/>
      <c r="AN499" s="2"/>
      <c r="AO499" s="2"/>
      <c r="AP499" s="2"/>
      <c r="AQ499" s="2"/>
      <c r="AR499" s="2"/>
      <c r="AS499" s="2"/>
      <c r="AT499" s="2"/>
      <c r="AV499" s="2"/>
      <c r="AW499" s="2"/>
      <c r="AY499" s="2"/>
      <c r="AZ499" s="2"/>
      <c r="BA499" s="2"/>
      <c r="BB499" s="2"/>
      <c r="BC499" s="2"/>
      <c r="BD499" s="2"/>
      <c r="BE499" s="2"/>
      <c r="BF499" s="2"/>
      <c r="BG499" s="2"/>
      <c r="BH499" s="2"/>
      <c r="BI499" s="2"/>
      <c r="BJ499" s="2"/>
      <c r="BL499" s="2"/>
      <c r="BM499" s="2"/>
      <c r="BN499" s="2"/>
      <c r="BO499" s="2"/>
      <c r="BP499" s="2"/>
      <c r="BR499" s="2"/>
      <c r="BS499" s="2"/>
      <c r="BU499" s="2"/>
      <c r="BV499" s="2"/>
      <c r="BW499" s="2"/>
      <c r="BX499" s="2"/>
      <c r="BY499" s="2"/>
      <c r="CA499" s="2"/>
      <c r="CB499" s="2"/>
      <c r="CC499" s="2"/>
      <c r="CD499" s="2"/>
      <c r="CE499" s="2"/>
      <c r="CG499" s="2"/>
      <c r="CH499" s="2"/>
      <c r="CI499" s="2"/>
      <c r="CJ499" s="2"/>
      <c r="CK499" s="2"/>
      <c r="CM499" s="2"/>
      <c r="CN499" s="2"/>
      <c r="CP499" s="2"/>
      <c r="CQ499" s="2"/>
      <c r="CR499" s="2"/>
      <c r="CS499" s="2"/>
      <c r="CT499" s="2"/>
      <c r="CV499" s="2"/>
      <c r="CW499" s="2"/>
      <c r="CY499" s="2"/>
      <c r="CZ499" s="2"/>
      <c r="DA499" s="2"/>
      <c r="DB499" s="2"/>
      <c r="DC499" s="2"/>
      <c r="DD499" s="2"/>
      <c r="DE499" s="2"/>
      <c r="DF499" s="2"/>
      <c r="DG499" s="2"/>
      <c r="DH499" s="2"/>
      <c r="DI499" s="2"/>
      <c r="DJ499" s="2"/>
      <c r="DK499" s="2"/>
      <c r="DL499" s="2"/>
      <c r="DM499" s="2"/>
      <c r="DN499" s="2"/>
      <c r="DO499" s="2"/>
      <c r="DP499" s="2"/>
      <c r="DR499" s="2"/>
      <c r="DS499" s="2"/>
      <c r="DT499" s="2"/>
      <c r="DU499" s="2"/>
      <c r="DV499" s="2"/>
      <c r="DW499" s="2"/>
    </row>
    <row r="500" spans="1:127" ht="13.5">
      <c r="A500" s="21"/>
      <c r="B500" s="21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V500" s="2"/>
      <c r="W500" s="22"/>
      <c r="X500" s="2"/>
      <c r="Z500" s="2"/>
      <c r="AA500" s="2"/>
      <c r="AB500" s="2"/>
      <c r="AD500" s="2"/>
      <c r="AE500" s="2"/>
      <c r="AF500" s="2"/>
      <c r="AH500" s="2"/>
      <c r="AI500" s="2"/>
      <c r="AJ500" s="2"/>
      <c r="AL500" s="2"/>
      <c r="AM500" s="2"/>
      <c r="AN500" s="2"/>
      <c r="AO500" s="2"/>
      <c r="AP500" s="2"/>
      <c r="AQ500" s="2"/>
      <c r="AR500" s="2"/>
      <c r="AS500" s="2"/>
      <c r="AT500" s="2"/>
      <c r="AV500" s="2"/>
      <c r="AW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L500" s="2"/>
      <c r="BM500" s="2"/>
      <c r="BN500" s="2"/>
      <c r="BO500" s="2"/>
      <c r="BP500" s="2"/>
      <c r="BR500" s="2"/>
      <c r="BS500" s="2"/>
      <c r="BU500" s="2"/>
      <c r="BV500" s="2"/>
      <c r="BW500" s="2"/>
      <c r="BX500" s="2"/>
      <c r="BY500" s="2"/>
      <c r="CA500" s="2"/>
      <c r="CB500" s="2"/>
      <c r="CC500" s="2"/>
      <c r="CD500" s="2"/>
      <c r="CE500" s="2"/>
      <c r="CG500" s="2"/>
      <c r="CH500" s="2"/>
      <c r="CI500" s="2"/>
      <c r="CJ500" s="2"/>
      <c r="CK500" s="2"/>
      <c r="CM500" s="2"/>
      <c r="CN500" s="2"/>
      <c r="CP500" s="2"/>
      <c r="CQ500" s="2"/>
      <c r="CR500" s="2"/>
      <c r="CS500" s="2"/>
      <c r="CT500" s="2"/>
      <c r="CV500" s="2"/>
      <c r="CW500" s="2"/>
      <c r="CY500" s="2"/>
      <c r="CZ500" s="2"/>
      <c r="DA500" s="2"/>
      <c r="DB500" s="2"/>
      <c r="DC500" s="2"/>
      <c r="DD500" s="2"/>
      <c r="DE500" s="2"/>
      <c r="DF500" s="2"/>
      <c r="DG500" s="2"/>
      <c r="DH500" s="2"/>
      <c r="DI500" s="2"/>
      <c r="DJ500" s="2"/>
      <c r="DK500" s="2"/>
      <c r="DL500" s="2"/>
      <c r="DM500" s="2"/>
      <c r="DN500" s="2"/>
      <c r="DO500" s="2"/>
      <c r="DP500" s="2"/>
      <c r="DR500" s="2"/>
      <c r="DS500" s="2"/>
      <c r="DT500" s="2"/>
      <c r="DU500" s="2"/>
      <c r="DV500" s="2"/>
      <c r="DW500" s="2"/>
    </row>
    <row r="501" spans="1:127" ht="13.5">
      <c r="A501" s="21"/>
      <c r="B501" s="21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V501" s="2"/>
      <c r="W501" s="22"/>
      <c r="X501" s="2"/>
      <c r="Z501" s="2"/>
      <c r="AA501" s="2"/>
      <c r="AB501" s="2"/>
      <c r="AD501" s="2"/>
      <c r="AE501" s="2"/>
      <c r="AF501" s="2"/>
      <c r="AH501" s="2"/>
      <c r="AI501" s="2"/>
      <c r="AJ501" s="2"/>
      <c r="AL501" s="2"/>
      <c r="AM501" s="2"/>
      <c r="AN501" s="2"/>
      <c r="AO501" s="2"/>
      <c r="AP501" s="2"/>
      <c r="AQ501" s="2"/>
      <c r="AR501" s="2"/>
      <c r="AS501" s="2"/>
      <c r="AT501" s="2"/>
      <c r="AV501" s="2"/>
      <c r="AW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L501" s="2"/>
      <c r="BM501" s="2"/>
      <c r="BN501" s="2"/>
      <c r="BO501" s="2"/>
      <c r="BP501" s="2"/>
      <c r="BR501" s="2"/>
      <c r="BS501" s="2"/>
      <c r="BU501" s="2"/>
      <c r="BV501" s="2"/>
      <c r="BW501" s="2"/>
      <c r="BX501" s="2"/>
      <c r="BY501" s="2"/>
      <c r="CA501" s="2"/>
      <c r="CB501" s="2"/>
      <c r="CC501" s="2"/>
      <c r="CD501" s="2"/>
      <c r="CE501" s="2"/>
      <c r="CG501" s="2"/>
      <c r="CH501" s="2"/>
      <c r="CI501" s="2"/>
      <c r="CJ501" s="2"/>
      <c r="CK501" s="2"/>
      <c r="CM501" s="2"/>
      <c r="CN501" s="2"/>
      <c r="CP501" s="2"/>
      <c r="CQ501" s="2"/>
      <c r="CR501" s="2"/>
      <c r="CS501" s="2"/>
      <c r="CT501" s="2"/>
      <c r="CV501" s="2"/>
      <c r="CW501" s="2"/>
      <c r="CY501" s="2"/>
      <c r="CZ501" s="2"/>
      <c r="DA501" s="2"/>
      <c r="DB501" s="2"/>
      <c r="DC501" s="2"/>
      <c r="DD501" s="2"/>
      <c r="DE501" s="2"/>
      <c r="DF501" s="2"/>
      <c r="DG501" s="2"/>
      <c r="DH501" s="2"/>
      <c r="DI501" s="2"/>
      <c r="DJ501" s="2"/>
      <c r="DK501" s="2"/>
      <c r="DL501" s="2"/>
      <c r="DM501" s="2"/>
      <c r="DN501" s="2"/>
      <c r="DO501" s="2"/>
      <c r="DP501" s="2"/>
      <c r="DR501" s="2"/>
      <c r="DS501" s="2"/>
      <c r="DT501" s="2"/>
      <c r="DU501" s="2"/>
      <c r="DV501" s="2"/>
      <c r="DW501" s="2"/>
    </row>
    <row r="502" spans="1:127" ht="13.5">
      <c r="A502" s="21"/>
      <c r="B502" s="21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V502" s="2"/>
      <c r="W502" s="22"/>
      <c r="X502" s="2"/>
      <c r="Z502" s="2"/>
      <c r="AA502" s="2"/>
      <c r="AB502" s="2"/>
      <c r="AD502" s="2"/>
      <c r="AE502" s="2"/>
      <c r="AF502" s="2"/>
      <c r="AH502" s="2"/>
      <c r="AI502" s="2"/>
      <c r="AJ502" s="2"/>
      <c r="AL502" s="2"/>
      <c r="AM502" s="2"/>
      <c r="AN502" s="2"/>
      <c r="AO502" s="2"/>
      <c r="AP502" s="2"/>
      <c r="AQ502" s="2"/>
      <c r="AR502" s="2"/>
      <c r="AS502" s="2"/>
      <c r="AT502" s="2"/>
      <c r="AV502" s="2"/>
      <c r="AW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L502" s="2"/>
      <c r="BM502" s="2"/>
      <c r="BN502" s="2"/>
      <c r="BO502" s="2"/>
      <c r="BP502" s="2"/>
      <c r="BR502" s="2"/>
      <c r="BS502" s="2"/>
      <c r="BU502" s="2"/>
      <c r="BV502" s="2"/>
      <c r="BW502" s="2"/>
      <c r="BX502" s="2"/>
      <c r="BY502" s="2"/>
      <c r="CA502" s="2"/>
      <c r="CB502" s="2"/>
      <c r="CC502" s="2"/>
      <c r="CD502" s="2"/>
      <c r="CE502" s="2"/>
      <c r="CG502" s="2"/>
      <c r="CH502" s="2"/>
      <c r="CI502" s="2"/>
      <c r="CJ502" s="2"/>
      <c r="CK502" s="2"/>
      <c r="CM502" s="2"/>
      <c r="CN502" s="2"/>
      <c r="CP502" s="2"/>
      <c r="CQ502" s="2"/>
      <c r="CR502" s="2"/>
      <c r="CS502" s="2"/>
      <c r="CT502" s="2"/>
      <c r="CV502" s="2"/>
      <c r="CW502" s="2"/>
      <c r="CY502" s="2"/>
      <c r="CZ502" s="2"/>
      <c r="DA502" s="2"/>
      <c r="DB502" s="2"/>
      <c r="DC502" s="2"/>
      <c r="DD502" s="2"/>
      <c r="DE502" s="2"/>
      <c r="DF502" s="2"/>
      <c r="DG502" s="2"/>
      <c r="DH502" s="2"/>
      <c r="DI502" s="2"/>
      <c r="DJ502" s="2"/>
      <c r="DK502" s="2"/>
      <c r="DL502" s="2"/>
      <c r="DM502" s="2"/>
      <c r="DN502" s="2"/>
      <c r="DO502" s="2"/>
      <c r="DP502" s="2"/>
      <c r="DR502" s="2"/>
      <c r="DS502" s="2"/>
      <c r="DT502" s="2"/>
      <c r="DU502" s="2"/>
      <c r="DV502" s="2"/>
      <c r="DW502" s="2"/>
    </row>
    <row r="503" spans="1:127" ht="13.5">
      <c r="A503" s="21"/>
      <c r="B503" s="21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V503" s="2"/>
      <c r="W503" s="22"/>
      <c r="X503" s="2"/>
      <c r="Z503" s="2"/>
      <c r="AA503" s="2"/>
      <c r="AB503" s="2"/>
      <c r="AD503" s="2"/>
      <c r="AE503" s="2"/>
      <c r="AF503" s="2"/>
      <c r="AH503" s="2"/>
      <c r="AI503" s="2"/>
      <c r="AJ503" s="2"/>
      <c r="AL503" s="2"/>
      <c r="AM503" s="2"/>
      <c r="AN503" s="2"/>
      <c r="AO503" s="2"/>
      <c r="AP503" s="2"/>
      <c r="AQ503" s="2"/>
      <c r="AR503" s="2"/>
      <c r="AS503" s="2"/>
      <c r="AT503" s="2"/>
      <c r="AV503" s="2"/>
      <c r="AW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L503" s="2"/>
      <c r="BM503" s="2"/>
      <c r="BN503" s="2"/>
      <c r="BO503" s="2"/>
      <c r="BP503" s="2"/>
      <c r="BR503" s="2"/>
      <c r="BS503" s="2"/>
      <c r="BU503" s="2"/>
      <c r="BV503" s="2"/>
      <c r="BW503" s="2"/>
      <c r="BX503" s="2"/>
      <c r="BY503" s="2"/>
      <c r="CA503" s="2"/>
      <c r="CB503" s="2"/>
      <c r="CC503" s="2"/>
      <c r="CD503" s="2"/>
      <c r="CE503" s="2"/>
      <c r="CG503" s="2"/>
      <c r="CH503" s="2"/>
      <c r="CI503" s="2"/>
      <c r="CJ503" s="2"/>
      <c r="CK503" s="2"/>
      <c r="CM503" s="2"/>
      <c r="CN503" s="2"/>
      <c r="CP503" s="2"/>
      <c r="CQ503" s="2"/>
      <c r="CR503" s="2"/>
      <c r="CS503" s="2"/>
      <c r="CT503" s="2"/>
      <c r="CV503" s="2"/>
      <c r="CW503" s="2"/>
      <c r="CY503" s="2"/>
      <c r="CZ503" s="2"/>
      <c r="DA503" s="2"/>
      <c r="DB503" s="2"/>
      <c r="DC503" s="2"/>
      <c r="DD503" s="2"/>
      <c r="DE503" s="2"/>
      <c r="DF503" s="2"/>
      <c r="DG503" s="2"/>
      <c r="DH503" s="2"/>
      <c r="DI503" s="2"/>
      <c r="DJ503" s="2"/>
      <c r="DK503" s="2"/>
      <c r="DL503" s="2"/>
      <c r="DM503" s="2"/>
      <c r="DN503" s="2"/>
      <c r="DO503" s="2"/>
      <c r="DP503" s="2"/>
      <c r="DR503" s="2"/>
      <c r="DS503" s="2"/>
      <c r="DT503" s="2"/>
      <c r="DU503" s="2"/>
      <c r="DV503" s="2"/>
      <c r="DW503" s="2"/>
    </row>
    <row r="504" spans="1:127" ht="13.5">
      <c r="A504" s="21"/>
      <c r="B504" s="21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V504" s="2"/>
      <c r="W504" s="22"/>
      <c r="X504" s="2"/>
      <c r="Z504" s="2"/>
      <c r="AA504" s="2"/>
      <c r="AB504" s="2"/>
      <c r="AD504" s="2"/>
      <c r="AE504" s="2"/>
      <c r="AF504" s="2"/>
      <c r="AH504" s="2"/>
      <c r="AI504" s="2"/>
      <c r="AJ504" s="2"/>
      <c r="AL504" s="2"/>
      <c r="AM504" s="2"/>
      <c r="AN504" s="2"/>
      <c r="AO504" s="2"/>
      <c r="AP504" s="2"/>
      <c r="AQ504" s="2"/>
      <c r="AR504" s="2"/>
      <c r="AS504" s="2"/>
      <c r="AT504" s="2"/>
      <c r="AV504" s="2"/>
      <c r="AW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L504" s="2"/>
      <c r="BM504" s="2"/>
      <c r="BN504" s="2"/>
      <c r="BO504" s="2"/>
      <c r="BP504" s="2"/>
      <c r="BR504" s="2"/>
      <c r="BS504" s="2"/>
      <c r="BU504" s="2"/>
      <c r="BV504" s="2"/>
      <c r="BW504" s="2"/>
      <c r="BX504" s="2"/>
      <c r="BY504" s="2"/>
      <c r="CA504" s="2"/>
      <c r="CB504" s="2"/>
      <c r="CC504" s="2"/>
      <c r="CD504" s="2"/>
      <c r="CE504" s="2"/>
      <c r="CG504" s="2"/>
      <c r="CH504" s="2"/>
      <c r="CI504" s="2"/>
      <c r="CJ504" s="2"/>
      <c r="CK504" s="2"/>
      <c r="CM504" s="2"/>
      <c r="CN504" s="2"/>
      <c r="CP504" s="2"/>
      <c r="CQ504" s="2"/>
      <c r="CR504" s="2"/>
      <c r="CS504" s="2"/>
      <c r="CT504" s="2"/>
      <c r="CV504" s="2"/>
      <c r="CW504" s="2"/>
      <c r="CY504" s="2"/>
      <c r="CZ504" s="2"/>
      <c r="DA504" s="2"/>
      <c r="DB504" s="2"/>
      <c r="DC504" s="2"/>
      <c r="DD504" s="2"/>
      <c r="DE504" s="2"/>
      <c r="DF504" s="2"/>
      <c r="DG504" s="2"/>
      <c r="DH504" s="2"/>
      <c r="DI504" s="2"/>
      <c r="DJ504" s="2"/>
      <c r="DK504" s="2"/>
      <c r="DL504" s="2"/>
      <c r="DM504" s="2"/>
      <c r="DN504" s="2"/>
      <c r="DO504" s="2"/>
      <c r="DP504" s="2"/>
      <c r="DR504" s="2"/>
      <c r="DS504" s="2"/>
      <c r="DT504" s="2"/>
      <c r="DU504" s="2"/>
      <c r="DV504" s="2"/>
      <c r="DW504" s="2"/>
    </row>
    <row r="505" spans="1:127" ht="13.5">
      <c r="A505" s="21"/>
      <c r="B505" s="21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V505" s="2"/>
      <c r="W505" s="22"/>
      <c r="X505" s="2"/>
      <c r="Z505" s="2"/>
      <c r="AA505" s="2"/>
      <c r="AB505" s="2"/>
      <c r="AD505" s="2"/>
      <c r="AE505" s="2"/>
      <c r="AF505" s="2"/>
      <c r="AH505" s="2"/>
      <c r="AI505" s="2"/>
      <c r="AJ505" s="2"/>
      <c r="AL505" s="2"/>
      <c r="AM505" s="2"/>
      <c r="AN505" s="2"/>
      <c r="AO505" s="2"/>
      <c r="AP505" s="2"/>
      <c r="AQ505" s="2"/>
      <c r="AR505" s="2"/>
      <c r="AS505" s="2"/>
      <c r="AT505" s="2"/>
      <c r="AV505" s="2"/>
      <c r="AW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L505" s="2"/>
      <c r="BM505" s="2"/>
      <c r="BN505" s="2"/>
      <c r="BO505" s="2"/>
      <c r="BP505" s="2"/>
      <c r="BR505" s="2"/>
      <c r="BS505" s="2"/>
      <c r="BU505" s="2"/>
      <c r="BV505" s="2"/>
      <c r="BW505" s="2"/>
      <c r="BX505" s="2"/>
      <c r="BY505" s="2"/>
      <c r="CA505" s="2"/>
      <c r="CB505" s="2"/>
      <c r="CC505" s="2"/>
      <c r="CD505" s="2"/>
      <c r="CE505" s="2"/>
      <c r="CG505" s="2"/>
      <c r="CH505" s="2"/>
      <c r="CI505" s="2"/>
      <c r="CJ505" s="2"/>
      <c r="CK505" s="2"/>
      <c r="CM505" s="2"/>
      <c r="CN505" s="2"/>
      <c r="CP505" s="2"/>
      <c r="CQ505" s="2"/>
      <c r="CR505" s="2"/>
      <c r="CS505" s="2"/>
      <c r="CT505" s="2"/>
      <c r="CV505" s="2"/>
      <c r="CW505" s="2"/>
      <c r="CY505" s="2"/>
      <c r="CZ505" s="2"/>
      <c r="DA505" s="2"/>
      <c r="DB505" s="2"/>
      <c r="DC505" s="2"/>
      <c r="DD505" s="2"/>
      <c r="DE505" s="2"/>
      <c r="DF505" s="2"/>
      <c r="DG505" s="2"/>
      <c r="DH505" s="2"/>
      <c r="DI505" s="2"/>
      <c r="DJ505" s="2"/>
      <c r="DK505" s="2"/>
      <c r="DL505" s="2"/>
      <c r="DM505" s="2"/>
      <c r="DN505" s="2"/>
      <c r="DO505" s="2"/>
      <c r="DP505" s="2"/>
      <c r="DR505" s="2"/>
      <c r="DS505" s="2"/>
      <c r="DT505" s="2"/>
      <c r="DU505" s="2"/>
      <c r="DV505" s="2"/>
      <c r="DW505" s="2"/>
    </row>
    <row r="506" spans="1:127" ht="13.5">
      <c r="A506" s="21"/>
      <c r="B506" s="21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V506" s="2"/>
      <c r="W506" s="22"/>
      <c r="X506" s="2"/>
      <c r="Z506" s="2"/>
      <c r="AA506" s="2"/>
      <c r="AB506" s="2"/>
      <c r="AD506" s="2"/>
      <c r="AE506" s="2"/>
      <c r="AF506" s="2"/>
      <c r="AH506" s="2"/>
      <c r="AI506" s="2"/>
      <c r="AJ506" s="2"/>
      <c r="AL506" s="2"/>
      <c r="AM506" s="2"/>
      <c r="AN506" s="2"/>
      <c r="AO506" s="2"/>
      <c r="AP506" s="2"/>
      <c r="AQ506" s="2"/>
      <c r="AR506" s="2"/>
      <c r="AS506" s="2"/>
      <c r="AT506" s="2"/>
      <c r="AV506" s="2"/>
      <c r="AW506" s="2"/>
      <c r="AY506" s="2"/>
      <c r="AZ506" s="2"/>
      <c r="BA506" s="2"/>
      <c r="BB506" s="2"/>
      <c r="BC506" s="2"/>
      <c r="BD506" s="2"/>
      <c r="BE506" s="2"/>
      <c r="BF506" s="2"/>
      <c r="BG506" s="2"/>
      <c r="BH506" s="2"/>
      <c r="BI506" s="2"/>
      <c r="BJ506" s="2"/>
      <c r="BL506" s="2"/>
      <c r="BM506" s="2"/>
      <c r="BN506" s="2"/>
      <c r="BO506" s="2"/>
      <c r="BP506" s="2"/>
      <c r="BR506" s="2"/>
      <c r="BS506" s="2"/>
      <c r="BU506" s="2"/>
      <c r="BV506" s="2"/>
      <c r="BW506" s="2"/>
      <c r="BX506" s="2"/>
      <c r="BY506" s="2"/>
      <c r="CA506" s="2"/>
      <c r="CB506" s="2"/>
      <c r="CC506" s="2"/>
      <c r="CD506" s="2"/>
      <c r="CE506" s="2"/>
      <c r="CG506" s="2"/>
      <c r="CH506" s="2"/>
      <c r="CI506" s="2"/>
      <c r="CJ506" s="2"/>
      <c r="CK506" s="2"/>
      <c r="CM506" s="2"/>
      <c r="CN506" s="2"/>
      <c r="CP506" s="2"/>
      <c r="CQ506" s="2"/>
      <c r="CR506" s="2"/>
      <c r="CS506" s="2"/>
      <c r="CT506" s="2"/>
      <c r="CV506" s="2"/>
      <c r="CW506" s="2"/>
      <c r="CY506" s="2"/>
      <c r="CZ506" s="2"/>
      <c r="DA506" s="2"/>
      <c r="DB506" s="2"/>
      <c r="DC506" s="2"/>
      <c r="DD506" s="2"/>
      <c r="DE506" s="2"/>
      <c r="DF506" s="2"/>
      <c r="DG506" s="2"/>
      <c r="DH506" s="2"/>
      <c r="DI506" s="2"/>
      <c r="DJ506" s="2"/>
      <c r="DK506" s="2"/>
      <c r="DL506" s="2"/>
      <c r="DM506" s="2"/>
      <c r="DN506" s="2"/>
      <c r="DO506" s="2"/>
      <c r="DP506" s="2"/>
      <c r="DR506" s="2"/>
      <c r="DS506" s="2"/>
      <c r="DT506" s="2"/>
      <c r="DU506" s="2"/>
      <c r="DV506" s="2"/>
      <c r="DW506" s="2"/>
    </row>
    <row r="507" spans="1:127" ht="13.5">
      <c r="A507" s="21"/>
      <c r="B507" s="21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V507" s="2"/>
      <c r="W507" s="22"/>
      <c r="X507" s="2"/>
      <c r="Z507" s="2"/>
      <c r="AA507" s="2"/>
      <c r="AB507" s="2"/>
      <c r="AD507" s="2"/>
      <c r="AE507" s="2"/>
      <c r="AF507" s="2"/>
      <c r="AH507" s="2"/>
      <c r="AI507" s="2"/>
      <c r="AJ507" s="2"/>
      <c r="AL507" s="2"/>
      <c r="AM507" s="2"/>
      <c r="AN507" s="2"/>
      <c r="AO507" s="2"/>
      <c r="AP507" s="2"/>
      <c r="AQ507" s="2"/>
      <c r="AR507" s="2"/>
      <c r="AS507" s="2"/>
      <c r="AT507" s="2"/>
      <c r="AV507" s="2"/>
      <c r="AW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L507" s="2"/>
      <c r="BM507" s="2"/>
      <c r="BN507" s="2"/>
      <c r="BO507" s="2"/>
      <c r="BP507" s="2"/>
      <c r="BR507" s="2"/>
      <c r="BS507" s="2"/>
      <c r="BU507" s="2"/>
      <c r="BV507" s="2"/>
      <c r="BW507" s="2"/>
      <c r="BX507" s="2"/>
      <c r="BY507" s="2"/>
      <c r="CA507" s="2"/>
      <c r="CB507" s="2"/>
      <c r="CC507" s="2"/>
      <c r="CD507" s="2"/>
      <c r="CE507" s="2"/>
      <c r="CG507" s="2"/>
      <c r="CH507" s="2"/>
      <c r="CI507" s="2"/>
      <c r="CJ507" s="2"/>
      <c r="CK507" s="2"/>
      <c r="CM507" s="2"/>
      <c r="CN507" s="2"/>
      <c r="CP507" s="2"/>
      <c r="CQ507" s="2"/>
      <c r="CR507" s="2"/>
      <c r="CS507" s="2"/>
      <c r="CT507" s="2"/>
      <c r="CV507" s="2"/>
      <c r="CW507" s="2"/>
      <c r="CY507" s="2"/>
      <c r="CZ507" s="2"/>
      <c r="DA507" s="2"/>
      <c r="DB507" s="2"/>
      <c r="DC507" s="2"/>
      <c r="DD507" s="2"/>
      <c r="DE507" s="2"/>
      <c r="DF507" s="2"/>
      <c r="DG507" s="2"/>
      <c r="DH507" s="2"/>
      <c r="DI507" s="2"/>
      <c r="DJ507" s="2"/>
      <c r="DK507" s="2"/>
      <c r="DL507" s="2"/>
      <c r="DM507" s="2"/>
      <c r="DN507" s="2"/>
      <c r="DO507" s="2"/>
      <c r="DP507" s="2"/>
      <c r="DR507" s="2"/>
      <c r="DS507" s="2"/>
      <c r="DT507" s="2"/>
      <c r="DU507" s="2"/>
      <c r="DV507" s="2"/>
      <c r="DW507" s="2"/>
    </row>
    <row r="508" spans="1:127" ht="13.5">
      <c r="A508" s="21"/>
      <c r="B508" s="21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V508" s="2"/>
      <c r="W508" s="22"/>
      <c r="X508" s="2"/>
      <c r="Z508" s="2"/>
      <c r="AA508" s="2"/>
      <c r="AB508" s="2"/>
      <c r="AD508" s="2"/>
      <c r="AE508" s="2"/>
      <c r="AF508" s="2"/>
      <c r="AH508" s="2"/>
      <c r="AI508" s="2"/>
      <c r="AJ508" s="2"/>
      <c r="AL508" s="2"/>
      <c r="AM508" s="2"/>
      <c r="AN508" s="2"/>
      <c r="AO508" s="2"/>
      <c r="AP508" s="2"/>
      <c r="AQ508" s="2"/>
      <c r="AR508" s="2"/>
      <c r="AS508" s="2"/>
      <c r="AT508" s="2"/>
      <c r="AV508" s="2"/>
      <c r="AW508" s="2"/>
      <c r="AY508" s="2"/>
      <c r="AZ508" s="2"/>
      <c r="BA508" s="2"/>
      <c r="BB508" s="2"/>
      <c r="BC508" s="2"/>
      <c r="BD508" s="2"/>
      <c r="BE508" s="2"/>
      <c r="BF508" s="2"/>
      <c r="BG508" s="2"/>
      <c r="BH508" s="2"/>
      <c r="BI508" s="2"/>
      <c r="BJ508" s="2"/>
      <c r="BL508" s="2"/>
      <c r="BM508" s="2"/>
      <c r="BN508" s="2"/>
      <c r="BO508" s="2"/>
      <c r="BP508" s="2"/>
      <c r="BR508" s="2"/>
      <c r="BS508" s="2"/>
      <c r="BU508" s="2"/>
      <c r="BV508" s="2"/>
      <c r="BW508" s="2"/>
      <c r="BX508" s="2"/>
      <c r="BY508" s="2"/>
      <c r="CA508" s="2"/>
      <c r="CB508" s="2"/>
      <c r="CC508" s="2"/>
      <c r="CD508" s="2"/>
      <c r="CE508" s="2"/>
      <c r="CG508" s="2"/>
      <c r="CH508" s="2"/>
      <c r="CI508" s="2"/>
      <c r="CJ508" s="2"/>
      <c r="CK508" s="2"/>
      <c r="CM508" s="2"/>
      <c r="CN508" s="2"/>
      <c r="CP508" s="2"/>
      <c r="CQ508" s="2"/>
      <c r="CR508" s="2"/>
      <c r="CS508" s="2"/>
      <c r="CT508" s="2"/>
      <c r="CV508" s="2"/>
      <c r="CW508" s="2"/>
      <c r="CY508" s="2"/>
      <c r="CZ508" s="2"/>
      <c r="DA508" s="2"/>
      <c r="DB508" s="2"/>
      <c r="DC508" s="2"/>
      <c r="DD508" s="2"/>
      <c r="DE508" s="2"/>
      <c r="DF508" s="2"/>
      <c r="DG508" s="2"/>
      <c r="DH508" s="2"/>
      <c r="DI508" s="2"/>
      <c r="DJ508" s="2"/>
      <c r="DK508" s="2"/>
      <c r="DL508" s="2"/>
      <c r="DM508" s="2"/>
      <c r="DN508" s="2"/>
      <c r="DO508" s="2"/>
      <c r="DP508" s="2"/>
      <c r="DR508" s="2"/>
      <c r="DS508" s="2"/>
      <c r="DT508" s="2"/>
      <c r="DU508" s="2"/>
      <c r="DV508" s="2"/>
      <c r="DW508" s="2"/>
    </row>
    <row r="509" spans="1:127" ht="13.5">
      <c r="A509" s="21"/>
      <c r="B509" s="21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V509" s="2"/>
      <c r="W509" s="22"/>
      <c r="X509" s="2"/>
      <c r="Z509" s="2"/>
      <c r="AA509" s="2"/>
      <c r="AB509" s="2"/>
      <c r="AD509" s="2"/>
      <c r="AE509" s="2"/>
      <c r="AF509" s="2"/>
      <c r="AH509" s="2"/>
      <c r="AI509" s="2"/>
      <c r="AJ509" s="2"/>
      <c r="AL509" s="2"/>
      <c r="AM509" s="2"/>
      <c r="AN509" s="2"/>
      <c r="AO509" s="2"/>
      <c r="AP509" s="2"/>
      <c r="AQ509" s="2"/>
      <c r="AR509" s="2"/>
      <c r="AS509" s="2"/>
      <c r="AT509" s="2"/>
      <c r="AV509" s="2"/>
      <c r="AW509" s="2"/>
      <c r="AY509" s="2"/>
      <c r="AZ509" s="2"/>
      <c r="BA509" s="2"/>
      <c r="BB509" s="2"/>
      <c r="BC509" s="2"/>
      <c r="BD509" s="2"/>
      <c r="BE509" s="2"/>
      <c r="BF509" s="2"/>
      <c r="BG509" s="2"/>
      <c r="BH509" s="2"/>
      <c r="BI509" s="2"/>
      <c r="BJ509" s="2"/>
      <c r="BL509" s="2"/>
      <c r="BM509" s="2"/>
      <c r="BN509" s="2"/>
      <c r="BO509" s="2"/>
      <c r="BP509" s="2"/>
      <c r="BR509" s="2"/>
      <c r="BS509" s="2"/>
      <c r="BU509" s="2"/>
      <c r="BV509" s="2"/>
      <c r="BW509" s="2"/>
      <c r="BX509" s="2"/>
      <c r="BY509" s="2"/>
      <c r="CA509" s="2"/>
      <c r="CB509" s="2"/>
      <c r="CC509" s="2"/>
      <c r="CD509" s="2"/>
      <c r="CE509" s="2"/>
      <c r="CG509" s="2"/>
      <c r="CH509" s="2"/>
      <c r="CI509" s="2"/>
      <c r="CJ509" s="2"/>
      <c r="CK509" s="2"/>
      <c r="CM509" s="2"/>
      <c r="CN509" s="2"/>
      <c r="CP509" s="2"/>
      <c r="CQ509" s="2"/>
      <c r="CR509" s="2"/>
      <c r="CS509" s="2"/>
      <c r="CT509" s="2"/>
      <c r="CV509" s="2"/>
      <c r="CW509" s="2"/>
      <c r="CY509" s="2"/>
      <c r="CZ509" s="2"/>
      <c r="DA509" s="2"/>
      <c r="DB509" s="2"/>
      <c r="DC509" s="2"/>
      <c r="DD509" s="2"/>
      <c r="DE509" s="2"/>
      <c r="DF509" s="2"/>
      <c r="DG509" s="2"/>
      <c r="DH509" s="2"/>
      <c r="DI509" s="2"/>
      <c r="DJ509" s="2"/>
      <c r="DK509" s="2"/>
      <c r="DL509" s="2"/>
      <c r="DM509" s="2"/>
      <c r="DN509" s="2"/>
      <c r="DO509" s="2"/>
      <c r="DP509" s="2"/>
      <c r="DR509" s="2"/>
      <c r="DS509" s="2"/>
      <c r="DT509" s="2"/>
      <c r="DU509" s="2"/>
      <c r="DV509" s="2"/>
      <c r="DW509" s="2"/>
    </row>
    <row r="510" spans="1:127" ht="13.5">
      <c r="A510" s="21"/>
      <c r="B510" s="21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V510" s="2"/>
      <c r="W510" s="22"/>
      <c r="X510" s="2"/>
      <c r="Z510" s="2"/>
      <c r="AA510" s="2"/>
      <c r="AB510" s="2"/>
      <c r="AD510" s="2"/>
      <c r="AE510" s="2"/>
      <c r="AF510" s="2"/>
      <c r="AH510" s="2"/>
      <c r="AI510" s="2"/>
      <c r="AJ510" s="2"/>
      <c r="AL510" s="2"/>
      <c r="AM510" s="2"/>
      <c r="AN510" s="2"/>
      <c r="AO510" s="2"/>
      <c r="AP510" s="2"/>
      <c r="AQ510" s="2"/>
      <c r="AR510" s="2"/>
      <c r="AS510" s="2"/>
      <c r="AT510" s="2"/>
      <c r="AV510" s="2"/>
      <c r="AW510" s="2"/>
      <c r="AY510" s="2"/>
      <c r="AZ510" s="2"/>
      <c r="BA510" s="2"/>
      <c r="BB510" s="2"/>
      <c r="BC510" s="2"/>
      <c r="BD510" s="2"/>
      <c r="BE510" s="2"/>
      <c r="BF510" s="2"/>
      <c r="BG510" s="2"/>
      <c r="BH510" s="2"/>
      <c r="BI510" s="2"/>
      <c r="BJ510" s="2"/>
      <c r="BL510" s="2"/>
      <c r="BM510" s="2"/>
      <c r="BN510" s="2"/>
      <c r="BO510" s="2"/>
      <c r="BP510" s="2"/>
      <c r="BR510" s="2"/>
      <c r="BS510" s="2"/>
      <c r="BU510" s="2"/>
      <c r="BV510" s="2"/>
      <c r="BW510" s="2"/>
      <c r="BX510" s="2"/>
      <c r="BY510" s="2"/>
      <c r="CA510" s="2"/>
      <c r="CB510" s="2"/>
      <c r="CC510" s="2"/>
      <c r="CD510" s="2"/>
      <c r="CE510" s="2"/>
      <c r="CG510" s="2"/>
      <c r="CH510" s="2"/>
      <c r="CI510" s="2"/>
      <c r="CJ510" s="2"/>
      <c r="CK510" s="2"/>
      <c r="CM510" s="2"/>
      <c r="CN510" s="2"/>
      <c r="CP510" s="2"/>
      <c r="CQ510" s="2"/>
      <c r="CR510" s="2"/>
      <c r="CS510" s="2"/>
      <c r="CT510" s="2"/>
      <c r="CV510" s="2"/>
      <c r="CW510" s="2"/>
      <c r="CY510" s="2"/>
      <c r="CZ510" s="2"/>
      <c r="DA510" s="2"/>
      <c r="DB510" s="2"/>
      <c r="DC510" s="2"/>
      <c r="DD510" s="2"/>
      <c r="DE510" s="2"/>
      <c r="DF510" s="2"/>
      <c r="DG510" s="2"/>
      <c r="DH510" s="2"/>
      <c r="DI510" s="2"/>
      <c r="DJ510" s="2"/>
      <c r="DK510" s="2"/>
      <c r="DL510" s="2"/>
      <c r="DM510" s="2"/>
      <c r="DN510" s="2"/>
      <c r="DO510" s="2"/>
      <c r="DP510" s="2"/>
      <c r="DR510" s="2"/>
      <c r="DS510" s="2"/>
      <c r="DT510" s="2"/>
      <c r="DU510" s="2"/>
      <c r="DV510" s="2"/>
      <c r="DW510" s="2"/>
    </row>
    <row r="511" spans="1:127" ht="13.5">
      <c r="A511" s="21"/>
      <c r="B511" s="21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V511" s="2"/>
      <c r="W511" s="22"/>
      <c r="X511" s="2"/>
      <c r="Z511" s="2"/>
      <c r="AA511" s="2"/>
      <c r="AB511" s="2"/>
      <c r="AD511" s="2"/>
      <c r="AE511" s="2"/>
      <c r="AF511" s="2"/>
      <c r="AH511" s="2"/>
      <c r="AI511" s="2"/>
      <c r="AJ511" s="2"/>
      <c r="AL511" s="2"/>
      <c r="AM511" s="2"/>
      <c r="AN511" s="2"/>
      <c r="AO511" s="2"/>
      <c r="AP511" s="2"/>
      <c r="AQ511" s="2"/>
      <c r="AR511" s="2"/>
      <c r="AS511" s="2"/>
      <c r="AT511" s="2"/>
      <c r="AV511" s="2"/>
      <c r="AW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L511" s="2"/>
      <c r="BM511" s="2"/>
      <c r="BN511" s="2"/>
      <c r="BO511" s="2"/>
      <c r="BP511" s="2"/>
      <c r="BR511" s="2"/>
      <c r="BS511" s="2"/>
      <c r="BU511" s="2"/>
      <c r="BV511" s="2"/>
      <c r="BW511" s="2"/>
      <c r="BX511" s="2"/>
      <c r="BY511" s="2"/>
      <c r="CA511" s="2"/>
      <c r="CB511" s="2"/>
      <c r="CC511" s="2"/>
      <c r="CD511" s="2"/>
      <c r="CE511" s="2"/>
      <c r="CG511" s="2"/>
      <c r="CH511" s="2"/>
      <c r="CI511" s="2"/>
      <c r="CJ511" s="2"/>
      <c r="CK511" s="2"/>
      <c r="CM511" s="2"/>
      <c r="CN511" s="2"/>
      <c r="CP511" s="2"/>
      <c r="CQ511" s="2"/>
      <c r="CR511" s="2"/>
      <c r="CS511" s="2"/>
      <c r="CT511" s="2"/>
      <c r="CV511" s="2"/>
      <c r="CW511" s="2"/>
      <c r="CY511" s="2"/>
      <c r="CZ511" s="2"/>
      <c r="DA511" s="2"/>
      <c r="DB511" s="2"/>
      <c r="DC511" s="2"/>
      <c r="DD511" s="2"/>
      <c r="DE511" s="2"/>
      <c r="DF511" s="2"/>
      <c r="DG511" s="2"/>
      <c r="DH511" s="2"/>
      <c r="DI511" s="2"/>
      <c r="DJ511" s="2"/>
      <c r="DK511" s="2"/>
      <c r="DL511" s="2"/>
      <c r="DM511" s="2"/>
      <c r="DN511" s="2"/>
      <c r="DO511" s="2"/>
      <c r="DP511" s="2"/>
      <c r="DR511" s="2"/>
      <c r="DS511" s="2"/>
      <c r="DT511" s="2"/>
      <c r="DU511" s="2"/>
      <c r="DV511" s="2"/>
      <c r="DW511" s="2"/>
    </row>
    <row r="512" spans="1:127" ht="13.5">
      <c r="A512" s="21"/>
      <c r="B512" s="21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V512" s="2"/>
      <c r="W512" s="22"/>
      <c r="X512" s="2"/>
      <c r="Z512" s="2"/>
      <c r="AA512" s="2"/>
      <c r="AB512" s="2"/>
      <c r="AD512" s="2"/>
      <c r="AE512" s="2"/>
      <c r="AF512" s="2"/>
      <c r="AH512" s="2"/>
      <c r="AI512" s="2"/>
      <c r="AJ512" s="2"/>
      <c r="AL512" s="2"/>
      <c r="AM512" s="2"/>
      <c r="AN512" s="2"/>
      <c r="AO512" s="2"/>
      <c r="AP512" s="2"/>
      <c r="AQ512" s="2"/>
      <c r="AR512" s="2"/>
      <c r="AS512" s="2"/>
      <c r="AT512" s="2"/>
      <c r="AV512" s="2"/>
      <c r="AW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L512" s="2"/>
      <c r="BM512" s="2"/>
      <c r="BN512" s="2"/>
      <c r="BO512" s="2"/>
      <c r="BP512" s="2"/>
      <c r="BR512" s="2"/>
      <c r="BS512" s="2"/>
      <c r="BU512" s="2"/>
      <c r="BV512" s="2"/>
      <c r="BW512" s="2"/>
      <c r="BX512" s="2"/>
      <c r="BY512" s="2"/>
      <c r="CA512" s="2"/>
      <c r="CB512" s="2"/>
      <c r="CC512" s="2"/>
      <c r="CD512" s="2"/>
      <c r="CE512" s="2"/>
      <c r="CG512" s="2"/>
      <c r="CH512" s="2"/>
      <c r="CI512" s="2"/>
      <c r="CJ512" s="2"/>
      <c r="CK512" s="2"/>
      <c r="CM512" s="2"/>
      <c r="CN512" s="2"/>
      <c r="CP512" s="2"/>
      <c r="CQ512" s="2"/>
      <c r="CR512" s="2"/>
      <c r="CS512" s="2"/>
      <c r="CT512" s="2"/>
      <c r="CV512" s="2"/>
      <c r="CW512" s="2"/>
      <c r="CY512" s="2"/>
      <c r="CZ512" s="2"/>
      <c r="DA512" s="2"/>
      <c r="DB512" s="2"/>
      <c r="DC512" s="2"/>
      <c r="DD512" s="2"/>
      <c r="DE512" s="2"/>
      <c r="DF512" s="2"/>
      <c r="DG512" s="2"/>
      <c r="DH512" s="2"/>
      <c r="DI512" s="2"/>
      <c r="DJ512" s="2"/>
      <c r="DK512" s="2"/>
      <c r="DL512" s="2"/>
      <c r="DM512" s="2"/>
      <c r="DN512" s="2"/>
      <c r="DO512" s="2"/>
      <c r="DP512" s="2"/>
      <c r="DR512" s="2"/>
      <c r="DS512" s="2"/>
      <c r="DT512" s="2"/>
      <c r="DU512" s="2"/>
      <c r="DV512" s="2"/>
      <c r="DW512" s="2"/>
    </row>
    <row r="513" spans="1:127" ht="13.5">
      <c r="A513" s="21"/>
      <c r="B513" s="21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V513" s="2"/>
      <c r="W513" s="22"/>
      <c r="X513" s="2"/>
      <c r="Z513" s="2"/>
      <c r="AA513" s="2"/>
      <c r="AB513" s="2"/>
      <c r="AD513" s="2"/>
      <c r="AE513" s="2"/>
      <c r="AF513" s="2"/>
      <c r="AH513" s="2"/>
      <c r="AI513" s="2"/>
      <c r="AJ513" s="2"/>
      <c r="AL513" s="2"/>
      <c r="AM513" s="2"/>
      <c r="AN513" s="2"/>
      <c r="AO513" s="2"/>
      <c r="AP513" s="2"/>
      <c r="AQ513" s="2"/>
      <c r="AR513" s="2"/>
      <c r="AS513" s="2"/>
      <c r="AT513" s="2"/>
      <c r="AV513" s="2"/>
      <c r="AW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L513" s="2"/>
      <c r="BM513" s="2"/>
      <c r="BN513" s="2"/>
      <c r="BO513" s="2"/>
      <c r="BP513" s="2"/>
      <c r="BR513" s="2"/>
      <c r="BS513" s="2"/>
      <c r="BU513" s="2"/>
      <c r="BV513" s="2"/>
      <c r="BW513" s="2"/>
      <c r="BX513" s="2"/>
      <c r="BY513" s="2"/>
      <c r="CA513" s="2"/>
      <c r="CB513" s="2"/>
      <c r="CC513" s="2"/>
      <c r="CD513" s="2"/>
      <c r="CE513" s="2"/>
      <c r="CG513" s="2"/>
      <c r="CH513" s="2"/>
      <c r="CI513" s="2"/>
      <c r="CJ513" s="2"/>
      <c r="CK513" s="2"/>
      <c r="CM513" s="2"/>
      <c r="CN513" s="2"/>
      <c r="CP513" s="2"/>
      <c r="CQ513" s="2"/>
      <c r="CR513" s="2"/>
      <c r="CS513" s="2"/>
      <c r="CT513" s="2"/>
      <c r="CV513" s="2"/>
      <c r="CW513" s="2"/>
      <c r="CY513" s="2"/>
      <c r="CZ513" s="2"/>
      <c r="DA513" s="2"/>
      <c r="DB513" s="2"/>
      <c r="DC513" s="2"/>
      <c r="DD513" s="2"/>
      <c r="DE513" s="2"/>
      <c r="DF513" s="2"/>
      <c r="DG513" s="2"/>
      <c r="DH513" s="2"/>
      <c r="DI513" s="2"/>
      <c r="DJ513" s="2"/>
      <c r="DK513" s="2"/>
      <c r="DL513" s="2"/>
      <c r="DM513" s="2"/>
      <c r="DN513" s="2"/>
      <c r="DO513" s="2"/>
      <c r="DP513" s="2"/>
      <c r="DR513" s="2"/>
      <c r="DS513" s="2"/>
      <c r="DT513" s="2"/>
      <c r="DU513" s="2"/>
      <c r="DV513" s="2"/>
      <c r="DW513" s="2"/>
    </row>
    <row r="514" spans="1:127" ht="13.5">
      <c r="A514" s="21"/>
      <c r="B514" s="21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V514" s="2"/>
      <c r="W514" s="22"/>
      <c r="X514" s="2"/>
      <c r="Z514" s="2"/>
      <c r="AA514" s="2"/>
      <c r="AB514" s="2"/>
      <c r="AD514" s="2"/>
      <c r="AE514" s="2"/>
      <c r="AF514" s="2"/>
      <c r="AH514" s="2"/>
      <c r="AI514" s="2"/>
      <c r="AJ514" s="2"/>
      <c r="AL514" s="2"/>
      <c r="AM514" s="2"/>
      <c r="AN514" s="2"/>
      <c r="AO514" s="2"/>
      <c r="AP514" s="2"/>
      <c r="AQ514" s="2"/>
      <c r="AR514" s="2"/>
      <c r="AS514" s="2"/>
      <c r="AT514" s="2"/>
      <c r="AV514" s="2"/>
      <c r="AW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L514" s="2"/>
      <c r="BM514" s="2"/>
      <c r="BN514" s="2"/>
      <c r="BO514" s="2"/>
      <c r="BP514" s="2"/>
      <c r="BR514" s="2"/>
      <c r="BS514" s="2"/>
      <c r="BU514" s="2"/>
      <c r="BV514" s="2"/>
      <c r="BW514" s="2"/>
      <c r="BX514" s="2"/>
      <c r="BY514" s="2"/>
      <c r="CA514" s="2"/>
      <c r="CB514" s="2"/>
      <c r="CC514" s="2"/>
      <c r="CD514" s="2"/>
      <c r="CE514" s="2"/>
      <c r="CG514" s="2"/>
      <c r="CH514" s="2"/>
      <c r="CI514" s="2"/>
      <c r="CJ514" s="2"/>
      <c r="CK514" s="2"/>
      <c r="CM514" s="2"/>
      <c r="CN514" s="2"/>
      <c r="CP514" s="2"/>
      <c r="CQ514" s="2"/>
      <c r="CR514" s="2"/>
      <c r="CS514" s="2"/>
      <c r="CT514" s="2"/>
      <c r="CV514" s="2"/>
      <c r="CW514" s="2"/>
      <c r="CY514" s="2"/>
      <c r="CZ514" s="2"/>
      <c r="DA514" s="2"/>
      <c r="DB514" s="2"/>
      <c r="DC514" s="2"/>
      <c r="DD514" s="2"/>
      <c r="DE514" s="2"/>
      <c r="DF514" s="2"/>
      <c r="DG514" s="2"/>
      <c r="DH514" s="2"/>
      <c r="DI514" s="2"/>
      <c r="DJ514" s="2"/>
      <c r="DK514" s="2"/>
      <c r="DL514" s="2"/>
      <c r="DM514" s="2"/>
      <c r="DN514" s="2"/>
      <c r="DO514" s="2"/>
      <c r="DP514" s="2"/>
      <c r="DR514" s="2"/>
      <c r="DS514" s="2"/>
      <c r="DT514" s="2"/>
      <c r="DU514" s="2"/>
      <c r="DV514" s="2"/>
      <c r="DW514" s="2"/>
    </row>
    <row r="515" spans="1:127" ht="13.5">
      <c r="A515" s="21"/>
      <c r="B515" s="21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V515" s="2"/>
      <c r="W515" s="22"/>
      <c r="X515" s="2"/>
      <c r="Z515" s="2"/>
      <c r="AA515" s="2"/>
      <c r="AB515" s="2"/>
      <c r="AD515" s="2"/>
      <c r="AE515" s="2"/>
      <c r="AF515" s="2"/>
      <c r="AH515" s="2"/>
      <c r="AI515" s="2"/>
      <c r="AJ515" s="2"/>
      <c r="AL515" s="2"/>
      <c r="AM515" s="2"/>
      <c r="AN515" s="2"/>
      <c r="AO515" s="2"/>
      <c r="AP515" s="2"/>
      <c r="AQ515" s="2"/>
      <c r="AR515" s="2"/>
      <c r="AS515" s="2"/>
      <c r="AT515" s="2"/>
      <c r="AV515" s="2"/>
      <c r="AW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L515" s="2"/>
      <c r="BM515" s="2"/>
      <c r="BN515" s="2"/>
      <c r="BO515" s="2"/>
      <c r="BP515" s="2"/>
      <c r="BR515" s="2"/>
      <c r="BS515" s="2"/>
      <c r="BU515" s="2"/>
      <c r="BV515" s="2"/>
      <c r="BW515" s="2"/>
      <c r="BX515" s="2"/>
      <c r="BY515" s="2"/>
      <c r="CA515" s="2"/>
      <c r="CB515" s="2"/>
      <c r="CC515" s="2"/>
      <c r="CD515" s="2"/>
      <c r="CE515" s="2"/>
      <c r="CG515" s="2"/>
      <c r="CH515" s="2"/>
      <c r="CI515" s="2"/>
      <c r="CJ515" s="2"/>
      <c r="CK515" s="2"/>
      <c r="CM515" s="2"/>
      <c r="CN515" s="2"/>
      <c r="CP515" s="2"/>
      <c r="CQ515" s="2"/>
      <c r="CR515" s="2"/>
      <c r="CS515" s="2"/>
      <c r="CT515" s="2"/>
      <c r="CV515" s="2"/>
      <c r="CW515" s="2"/>
      <c r="CY515" s="2"/>
      <c r="CZ515" s="2"/>
      <c r="DA515" s="2"/>
      <c r="DB515" s="2"/>
      <c r="DC515" s="2"/>
      <c r="DD515" s="2"/>
      <c r="DE515" s="2"/>
      <c r="DF515" s="2"/>
      <c r="DG515" s="2"/>
      <c r="DH515" s="2"/>
      <c r="DI515" s="2"/>
      <c r="DJ515" s="2"/>
      <c r="DK515" s="2"/>
      <c r="DL515" s="2"/>
      <c r="DM515" s="2"/>
      <c r="DN515" s="2"/>
      <c r="DO515" s="2"/>
      <c r="DP515" s="2"/>
      <c r="DR515" s="2"/>
      <c r="DS515" s="2"/>
      <c r="DT515" s="2"/>
      <c r="DU515" s="2"/>
      <c r="DV515" s="2"/>
      <c r="DW515" s="2"/>
    </row>
    <row r="516" spans="1:127" ht="13.5">
      <c r="A516" s="21"/>
      <c r="B516" s="21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V516" s="2"/>
      <c r="W516" s="22"/>
      <c r="X516" s="2"/>
      <c r="Z516" s="2"/>
      <c r="AA516" s="2"/>
      <c r="AB516" s="2"/>
      <c r="AD516" s="2"/>
      <c r="AE516" s="2"/>
      <c r="AF516" s="2"/>
      <c r="AH516" s="2"/>
      <c r="AI516" s="2"/>
      <c r="AJ516" s="2"/>
      <c r="AL516" s="2"/>
      <c r="AM516" s="2"/>
      <c r="AN516" s="2"/>
      <c r="AO516" s="2"/>
      <c r="AP516" s="2"/>
      <c r="AQ516" s="2"/>
      <c r="AR516" s="2"/>
      <c r="AS516" s="2"/>
      <c r="AT516" s="2"/>
      <c r="AV516" s="2"/>
      <c r="AW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L516" s="2"/>
      <c r="BM516" s="2"/>
      <c r="BN516" s="2"/>
      <c r="BO516" s="2"/>
      <c r="BP516" s="2"/>
      <c r="BR516" s="2"/>
      <c r="BS516" s="2"/>
      <c r="BU516" s="2"/>
      <c r="BV516" s="2"/>
      <c r="BW516" s="2"/>
      <c r="BX516" s="2"/>
      <c r="BY516" s="2"/>
      <c r="CA516" s="2"/>
      <c r="CB516" s="2"/>
      <c r="CC516" s="2"/>
      <c r="CD516" s="2"/>
      <c r="CE516" s="2"/>
      <c r="CG516" s="2"/>
      <c r="CH516" s="2"/>
      <c r="CI516" s="2"/>
      <c r="CJ516" s="2"/>
      <c r="CK516" s="2"/>
      <c r="CM516" s="2"/>
      <c r="CN516" s="2"/>
      <c r="CP516" s="2"/>
      <c r="CQ516" s="2"/>
      <c r="CR516" s="2"/>
      <c r="CS516" s="2"/>
      <c r="CT516" s="2"/>
      <c r="CV516" s="2"/>
      <c r="CW516" s="2"/>
      <c r="CY516" s="2"/>
      <c r="CZ516" s="2"/>
      <c r="DA516" s="2"/>
      <c r="DB516" s="2"/>
      <c r="DC516" s="2"/>
      <c r="DD516" s="2"/>
      <c r="DE516" s="2"/>
      <c r="DF516" s="2"/>
      <c r="DG516" s="2"/>
      <c r="DH516" s="2"/>
      <c r="DI516" s="2"/>
      <c r="DJ516" s="2"/>
      <c r="DK516" s="2"/>
      <c r="DL516" s="2"/>
      <c r="DM516" s="2"/>
      <c r="DN516" s="2"/>
      <c r="DO516" s="2"/>
      <c r="DP516" s="2"/>
      <c r="DR516" s="2"/>
      <c r="DS516" s="2"/>
      <c r="DT516" s="2"/>
      <c r="DU516" s="2"/>
      <c r="DV516" s="2"/>
      <c r="DW516" s="2"/>
    </row>
    <row r="517" spans="1:127" ht="13.5">
      <c r="A517" s="21"/>
      <c r="B517" s="21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V517" s="2"/>
      <c r="W517" s="22"/>
      <c r="X517" s="2"/>
      <c r="Z517" s="2"/>
      <c r="AA517" s="2"/>
      <c r="AB517" s="2"/>
      <c r="AD517" s="2"/>
      <c r="AE517" s="2"/>
      <c r="AF517" s="2"/>
      <c r="AH517" s="2"/>
      <c r="AI517" s="2"/>
      <c r="AJ517" s="2"/>
      <c r="AL517" s="2"/>
      <c r="AM517" s="2"/>
      <c r="AN517" s="2"/>
      <c r="AO517" s="2"/>
      <c r="AP517" s="2"/>
      <c r="AQ517" s="2"/>
      <c r="AR517" s="2"/>
      <c r="AS517" s="2"/>
      <c r="AT517" s="2"/>
      <c r="AV517" s="2"/>
      <c r="AW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L517" s="2"/>
      <c r="BM517" s="2"/>
      <c r="BN517" s="2"/>
      <c r="BO517" s="2"/>
      <c r="BP517" s="2"/>
      <c r="BR517" s="2"/>
      <c r="BS517" s="2"/>
      <c r="BU517" s="2"/>
      <c r="BV517" s="2"/>
      <c r="BW517" s="2"/>
      <c r="BX517" s="2"/>
      <c r="BY517" s="2"/>
      <c r="CA517" s="2"/>
      <c r="CB517" s="2"/>
      <c r="CC517" s="2"/>
      <c r="CD517" s="2"/>
      <c r="CE517" s="2"/>
      <c r="CG517" s="2"/>
      <c r="CH517" s="2"/>
      <c r="CI517" s="2"/>
      <c r="CJ517" s="2"/>
      <c r="CK517" s="2"/>
      <c r="CM517" s="2"/>
      <c r="CN517" s="2"/>
      <c r="CP517" s="2"/>
      <c r="CQ517" s="2"/>
      <c r="CR517" s="2"/>
      <c r="CS517" s="2"/>
      <c r="CT517" s="2"/>
      <c r="CV517" s="2"/>
      <c r="CW517" s="2"/>
      <c r="CY517" s="2"/>
      <c r="CZ517" s="2"/>
      <c r="DA517" s="2"/>
      <c r="DB517" s="2"/>
      <c r="DC517" s="2"/>
      <c r="DD517" s="2"/>
      <c r="DE517" s="2"/>
      <c r="DF517" s="2"/>
      <c r="DG517" s="2"/>
      <c r="DH517" s="2"/>
      <c r="DI517" s="2"/>
      <c r="DJ517" s="2"/>
      <c r="DK517" s="2"/>
      <c r="DL517" s="2"/>
      <c r="DM517" s="2"/>
      <c r="DN517" s="2"/>
      <c r="DO517" s="2"/>
      <c r="DP517" s="2"/>
      <c r="DR517" s="2"/>
      <c r="DS517" s="2"/>
      <c r="DT517" s="2"/>
      <c r="DU517" s="2"/>
      <c r="DV517" s="2"/>
      <c r="DW517" s="2"/>
    </row>
    <row r="518" spans="1:127" ht="13.5">
      <c r="A518" s="21"/>
      <c r="B518" s="21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V518" s="2"/>
      <c r="W518" s="22"/>
      <c r="X518" s="2"/>
      <c r="Z518" s="2"/>
      <c r="AA518" s="2"/>
      <c r="AB518" s="2"/>
      <c r="AD518" s="2"/>
      <c r="AE518" s="2"/>
      <c r="AF518" s="2"/>
      <c r="AH518" s="2"/>
      <c r="AI518" s="2"/>
      <c r="AJ518" s="2"/>
      <c r="AL518" s="2"/>
      <c r="AM518" s="2"/>
      <c r="AN518" s="2"/>
      <c r="AO518" s="2"/>
      <c r="AP518" s="2"/>
      <c r="AQ518" s="2"/>
      <c r="AR518" s="2"/>
      <c r="AS518" s="2"/>
      <c r="AT518" s="2"/>
      <c r="AV518" s="2"/>
      <c r="AW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L518" s="2"/>
      <c r="BM518" s="2"/>
      <c r="BN518" s="2"/>
      <c r="BO518" s="2"/>
      <c r="BP518" s="2"/>
      <c r="BR518" s="2"/>
      <c r="BS518" s="2"/>
      <c r="BU518" s="2"/>
      <c r="BV518" s="2"/>
      <c r="BW518" s="2"/>
      <c r="BX518" s="2"/>
      <c r="BY518" s="2"/>
      <c r="CA518" s="2"/>
      <c r="CB518" s="2"/>
      <c r="CC518" s="2"/>
      <c r="CD518" s="2"/>
      <c r="CE518" s="2"/>
      <c r="CG518" s="2"/>
      <c r="CH518" s="2"/>
      <c r="CI518" s="2"/>
      <c r="CJ518" s="2"/>
      <c r="CK518" s="2"/>
      <c r="CM518" s="2"/>
      <c r="CN518" s="2"/>
      <c r="CP518" s="2"/>
      <c r="CQ518" s="2"/>
      <c r="CR518" s="2"/>
      <c r="CS518" s="2"/>
      <c r="CT518" s="2"/>
      <c r="CV518" s="2"/>
      <c r="CW518" s="2"/>
      <c r="CY518" s="2"/>
      <c r="CZ518" s="2"/>
      <c r="DA518" s="2"/>
      <c r="DB518" s="2"/>
      <c r="DC518" s="2"/>
      <c r="DD518" s="2"/>
      <c r="DE518" s="2"/>
      <c r="DF518" s="2"/>
      <c r="DG518" s="2"/>
      <c r="DH518" s="2"/>
      <c r="DI518" s="2"/>
      <c r="DJ518" s="2"/>
      <c r="DK518" s="2"/>
      <c r="DL518" s="2"/>
      <c r="DM518" s="2"/>
      <c r="DN518" s="2"/>
      <c r="DO518" s="2"/>
      <c r="DP518" s="2"/>
      <c r="DR518" s="2"/>
      <c r="DS518" s="2"/>
      <c r="DT518" s="2"/>
      <c r="DU518" s="2"/>
      <c r="DV518" s="2"/>
      <c r="DW518" s="2"/>
    </row>
    <row r="519" spans="1:127" ht="13.5">
      <c r="A519" s="21"/>
      <c r="B519" s="21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V519" s="2"/>
      <c r="W519" s="22"/>
      <c r="X519" s="2"/>
      <c r="Z519" s="2"/>
      <c r="AA519" s="2"/>
      <c r="AB519" s="2"/>
      <c r="AD519" s="2"/>
      <c r="AE519" s="2"/>
      <c r="AF519" s="2"/>
      <c r="AH519" s="2"/>
      <c r="AI519" s="2"/>
      <c r="AJ519" s="2"/>
      <c r="AL519" s="2"/>
      <c r="AM519" s="2"/>
      <c r="AN519" s="2"/>
      <c r="AO519" s="2"/>
      <c r="AP519" s="2"/>
      <c r="AQ519" s="2"/>
      <c r="AR519" s="2"/>
      <c r="AS519" s="2"/>
      <c r="AT519" s="2"/>
      <c r="AV519" s="2"/>
      <c r="AW519" s="2"/>
      <c r="AY519" s="2"/>
      <c r="AZ519" s="2"/>
      <c r="BA519" s="2"/>
      <c r="BB519" s="2"/>
      <c r="BC519" s="2"/>
      <c r="BD519" s="2"/>
      <c r="BE519" s="2"/>
      <c r="BF519" s="2"/>
      <c r="BG519" s="2"/>
      <c r="BH519" s="2"/>
      <c r="BI519" s="2"/>
      <c r="BJ519" s="2"/>
      <c r="BL519" s="2"/>
      <c r="BM519" s="2"/>
      <c r="BN519" s="2"/>
      <c r="BO519" s="2"/>
      <c r="BP519" s="2"/>
      <c r="BR519" s="2"/>
      <c r="BS519" s="2"/>
      <c r="BU519" s="2"/>
      <c r="BV519" s="2"/>
      <c r="BW519" s="2"/>
      <c r="BX519" s="2"/>
      <c r="BY519" s="2"/>
      <c r="CA519" s="2"/>
      <c r="CB519" s="2"/>
      <c r="CC519" s="2"/>
      <c r="CD519" s="2"/>
      <c r="CE519" s="2"/>
      <c r="CG519" s="2"/>
      <c r="CH519" s="2"/>
      <c r="CI519" s="2"/>
      <c r="CJ519" s="2"/>
      <c r="CK519" s="2"/>
      <c r="CM519" s="2"/>
      <c r="CN519" s="2"/>
      <c r="CP519" s="2"/>
      <c r="CQ519" s="2"/>
      <c r="CR519" s="2"/>
      <c r="CS519" s="2"/>
      <c r="CT519" s="2"/>
      <c r="CV519" s="2"/>
      <c r="CW519" s="2"/>
      <c r="CY519" s="2"/>
      <c r="CZ519" s="2"/>
      <c r="DA519" s="2"/>
      <c r="DB519" s="2"/>
      <c r="DC519" s="2"/>
      <c r="DD519" s="2"/>
      <c r="DE519" s="2"/>
      <c r="DF519" s="2"/>
      <c r="DG519" s="2"/>
      <c r="DH519" s="2"/>
      <c r="DI519" s="2"/>
      <c r="DJ519" s="2"/>
      <c r="DK519" s="2"/>
      <c r="DL519" s="2"/>
      <c r="DM519" s="2"/>
      <c r="DN519" s="2"/>
      <c r="DO519" s="2"/>
      <c r="DP519" s="2"/>
      <c r="DR519" s="2"/>
      <c r="DS519" s="2"/>
      <c r="DT519" s="2"/>
      <c r="DU519" s="2"/>
      <c r="DV519" s="2"/>
      <c r="DW519" s="2"/>
    </row>
    <row r="520" spans="1:127" ht="13.5">
      <c r="A520" s="21"/>
      <c r="B520" s="21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V520" s="2"/>
      <c r="W520" s="22"/>
      <c r="X520" s="2"/>
      <c r="Z520" s="2"/>
      <c r="AA520" s="2"/>
      <c r="AB520" s="2"/>
      <c r="AD520" s="2"/>
      <c r="AE520" s="2"/>
      <c r="AF520" s="2"/>
      <c r="AH520" s="2"/>
      <c r="AI520" s="2"/>
      <c r="AJ520" s="2"/>
      <c r="AL520" s="2"/>
      <c r="AM520" s="2"/>
      <c r="AN520" s="2"/>
      <c r="AO520" s="2"/>
      <c r="AP520" s="2"/>
      <c r="AQ520" s="2"/>
      <c r="AR520" s="2"/>
      <c r="AS520" s="2"/>
      <c r="AT520" s="2"/>
      <c r="AV520" s="2"/>
      <c r="AW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L520" s="2"/>
      <c r="BM520" s="2"/>
      <c r="BN520" s="2"/>
      <c r="BO520" s="2"/>
      <c r="BP520" s="2"/>
      <c r="BR520" s="2"/>
      <c r="BS520" s="2"/>
      <c r="BU520" s="2"/>
      <c r="BV520" s="2"/>
      <c r="BW520" s="2"/>
      <c r="BX520" s="2"/>
      <c r="BY520" s="2"/>
      <c r="CA520" s="2"/>
      <c r="CB520" s="2"/>
      <c r="CC520" s="2"/>
      <c r="CD520" s="2"/>
      <c r="CE520" s="2"/>
      <c r="CG520" s="2"/>
      <c r="CH520" s="2"/>
      <c r="CI520" s="2"/>
      <c r="CJ520" s="2"/>
      <c r="CK520" s="2"/>
      <c r="CM520" s="2"/>
      <c r="CN520" s="2"/>
      <c r="CP520" s="2"/>
      <c r="CQ520" s="2"/>
      <c r="CR520" s="2"/>
      <c r="CS520" s="2"/>
      <c r="CT520" s="2"/>
      <c r="CV520" s="2"/>
      <c r="CW520" s="2"/>
      <c r="CY520" s="2"/>
      <c r="CZ520" s="2"/>
      <c r="DA520" s="2"/>
      <c r="DB520" s="2"/>
      <c r="DC520" s="2"/>
      <c r="DD520" s="2"/>
      <c r="DE520" s="2"/>
      <c r="DF520" s="2"/>
      <c r="DG520" s="2"/>
      <c r="DH520" s="2"/>
      <c r="DI520" s="2"/>
      <c r="DJ520" s="2"/>
      <c r="DK520" s="2"/>
      <c r="DL520" s="2"/>
      <c r="DM520" s="2"/>
      <c r="DN520" s="2"/>
      <c r="DO520" s="2"/>
      <c r="DP520" s="2"/>
      <c r="DR520" s="2"/>
      <c r="DS520" s="2"/>
      <c r="DT520" s="2"/>
      <c r="DU520" s="2"/>
      <c r="DV520" s="2"/>
      <c r="DW520" s="2"/>
    </row>
    <row r="521" spans="1:127" ht="13.5">
      <c r="A521" s="21"/>
      <c r="B521" s="21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V521" s="2"/>
      <c r="W521" s="22"/>
      <c r="X521" s="2"/>
      <c r="Z521" s="2"/>
      <c r="AA521" s="2"/>
      <c r="AB521" s="2"/>
      <c r="AD521" s="2"/>
      <c r="AE521" s="2"/>
      <c r="AF521" s="2"/>
      <c r="AH521" s="2"/>
      <c r="AI521" s="2"/>
      <c r="AJ521" s="2"/>
      <c r="AL521" s="2"/>
      <c r="AM521" s="2"/>
      <c r="AN521" s="2"/>
      <c r="AO521" s="2"/>
      <c r="AP521" s="2"/>
      <c r="AQ521" s="2"/>
      <c r="AR521" s="2"/>
      <c r="AS521" s="2"/>
      <c r="AT521" s="2"/>
      <c r="AV521" s="2"/>
      <c r="AW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L521" s="2"/>
      <c r="BM521" s="2"/>
      <c r="BN521" s="2"/>
      <c r="BO521" s="2"/>
      <c r="BP521" s="2"/>
      <c r="BR521" s="2"/>
      <c r="BS521" s="2"/>
      <c r="BU521" s="2"/>
      <c r="BV521" s="2"/>
      <c r="BW521" s="2"/>
      <c r="BX521" s="2"/>
      <c r="BY521" s="2"/>
      <c r="CA521" s="2"/>
      <c r="CB521" s="2"/>
      <c r="CC521" s="2"/>
      <c r="CD521" s="2"/>
      <c r="CE521" s="2"/>
      <c r="CG521" s="2"/>
      <c r="CH521" s="2"/>
      <c r="CI521" s="2"/>
      <c r="CJ521" s="2"/>
      <c r="CK521" s="2"/>
      <c r="CM521" s="2"/>
      <c r="CN521" s="2"/>
      <c r="CP521" s="2"/>
      <c r="CQ521" s="2"/>
      <c r="CR521" s="2"/>
      <c r="CS521" s="2"/>
      <c r="CT521" s="2"/>
      <c r="CV521" s="2"/>
      <c r="CW521" s="2"/>
      <c r="CY521" s="2"/>
      <c r="CZ521" s="2"/>
      <c r="DA521" s="2"/>
      <c r="DB521" s="2"/>
      <c r="DC521" s="2"/>
      <c r="DD521" s="2"/>
      <c r="DE521" s="2"/>
      <c r="DF521" s="2"/>
      <c r="DG521" s="2"/>
      <c r="DH521" s="2"/>
      <c r="DI521" s="2"/>
      <c r="DJ521" s="2"/>
      <c r="DK521" s="2"/>
      <c r="DL521" s="2"/>
      <c r="DM521" s="2"/>
      <c r="DN521" s="2"/>
      <c r="DO521" s="2"/>
      <c r="DP521" s="2"/>
      <c r="DR521" s="2"/>
      <c r="DS521" s="2"/>
      <c r="DT521" s="2"/>
      <c r="DU521" s="2"/>
      <c r="DV521" s="2"/>
      <c r="DW521" s="2"/>
    </row>
    <row r="522" spans="1:127" ht="13.5">
      <c r="A522" s="21"/>
      <c r="B522" s="21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V522" s="2"/>
      <c r="W522" s="22"/>
      <c r="X522" s="2"/>
      <c r="Z522" s="2"/>
      <c r="AA522" s="2"/>
      <c r="AB522" s="2"/>
      <c r="AD522" s="2"/>
      <c r="AE522" s="2"/>
      <c r="AF522" s="2"/>
      <c r="AH522" s="2"/>
      <c r="AI522" s="2"/>
      <c r="AJ522" s="2"/>
      <c r="AL522" s="2"/>
      <c r="AM522" s="2"/>
      <c r="AN522" s="2"/>
      <c r="AO522" s="2"/>
      <c r="AP522" s="2"/>
      <c r="AQ522" s="2"/>
      <c r="AR522" s="2"/>
      <c r="AS522" s="2"/>
      <c r="AT522" s="2"/>
      <c r="AV522" s="2"/>
      <c r="AW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L522" s="2"/>
      <c r="BM522" s="2"/>
      <c r="BN522" s="2"/>
      <c r="BO522" s="2"/>
      <c r="BP522" s="2"/>
      <c r="BR522" s="2"/>
      <c r="BS522" s="2"/>
      <c r="BU522" s="2"/>
      <c r="BV522" s="2"/>
      <c r="BW522" s="2"/>
      <c r="BX522" s="2"/>
      <c r="BY522" s="2"/>
      <c r="CA522" s="2"/>
      <c r="CB522" s="2"/>
      <c r="CC522" s="2"/>
      <c r="CD522" s="2"/>
      <c r="CE522" s="2"/>
      <c r="CG522" s="2"/>
      <c r="CH522" s="2"/>
      <c r="CI522" s="2"/>
      <c r="CJ522" s="2"/>
      <c r="CK522" s="2"/>
      <c r="CM522" s="2"/>
      <c r="CN522" s="2"/>
      <c r="CP522" s="2"/>
      <c r="CQ522" s="2"/>
      <c r="CR522" s="2"/>
      <c r="CS522" s="2"/>
      <c r="CT522" s="2"/>
      <c r="CV522" s="2"/>
      <c r="CW522" s="2"/>
      <c r="CY522" s="2"/>
      <c r="CZ522" s="2"/>
      <c r="DA522" s="2"/>
      <c r="DB522" s="2"/>
      <c r="DC522" s="2"/>
      <c r="DD522" s="2"/>
      <c r="DE522" s="2"/>
      <c r="DF522" s="2"/>
      <c r="DG522" s="2"/>
      <c r="DH522" s="2"/>
      <c r="DI522" s="2"/>
      <c r="DJ522" s="2"/>
      <c r="DK522" s="2"/>
      <c r="DL522" s="2"/>
      <c r="DM522" s="2"/>
      <c r="DN522" s="2"/>
      <c r="DO522" s="2"/>
      <c r="DP522" s="2"/>
      <c r="DR522" s="2"/>
      <c r="DS522" s="2"/>
      <c r="DT522" s="2"/>
      <c r="DU522" s="2"/>
      <c r="DV522" s="2"/>
      <c r="DW522" s="2"/>
    </row>
    <row r="523" spans="1:127" ht="13.5">
      <c r="A523" s="21"/>
      <c r="B523" s="21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V523" s="2"/>
      <c r="W523" s="22"/>
      <c r="X523" s="2"/>
      <c r="Z523" s="2"/>
      <c r="AA523" s="2"/>
      <c r="AB523" s="2"/>
      <c r="AD523" s="2"/>
      <c r="AE523" s="2"/>
      <c r="AF523" s="2"/>
      <c r="AH523" s="2"/>
      <c r="AI523" s="2"/>
      <c r="AJ523" s="2"/>
      <c r="AL523" s="2"/>
      <c r="AM523" s="2"/>
      <c r="AN523" s="2"/>
      <c r="AO523" s="2"/>
      <c r="AP523" s="2"/>
      <c r="AQ523" s="2"/>
      <c r="AR523" s="2"/>
      <c r="AS523" s="2"/>
      <c r="AT523" s="2"/>
      <c r="AV523" s="2"/>
      <c r="AW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L523" s="2"/>
      <c r="BM523" s="2"/>
      <c r="BN523" s="2"/>
      <c r="BO523" s="2"/>
      <c r="BP523" s="2"/>
      <c r="BR523" s="2"/>
      <c r="BS523" s="2"/>
      <c r="BU523" s="2"/>
      <c r="BV523" s="2"/>
      <c r="BW523" s="2"/>
      <c r="BX523" s="2"/>
      <c r="BY523" s="2"/>
      <c r="CA523" s="2"/>
      <c r="CB523" s="2"/>
      <c r="CC523" s="2"/>
      <c r="CD523" s="2"/>
      <c r="CE523" s="2"/>
      <c r="CG523" s="2"/>
      <c r="CH523" s="2"/>
      <c r="CI523" s="2"/>
      <c r="CJ523" s="2"/>
      <c r="CK523" s="2"/>
      <c r="CM523" s="2"/>
      <c r="CN523" s="2"/>
      <c r="CP523" s="2"/>
      <c r="CQ523" s="2"/>
      <c r="CR523" s="2"/>
      <c r="CS523" s="2"/>
      <c r="CT523" s="2"/>
      <c r="CV523" s="2"/>
      <c r="CW523" s="2"/>
      <c r="CY523" s="2"/>
      <c r="CZ523" s="2"/>
      <c r="DA523" s="2"/>
      <c r="DB523" s="2"/>
      <c r="DC523" s="2"/>
      <c r="DD523" s="2"/>
      <c r="DE523" s="2"/>
      <c r="DF523" s="2"/>
      <c r="DG523" s="2"/>
      <c r="DH523" s="2"/>
      <c r="DI523" s="2"/>
      <c r="DJ523" s="2"/>
      <c r="DK523" s="2"/>
      <c r="DL523" s="2"/>
      <c r="DM523" s="2"/>
      <c r="DN523" s="2"/>
      <c r="DO523" s="2"/>
      <c r="DP523" s="2"/>
      <c r="DR523" s="2"/>
      <c r="DS523" s="2"/>
      <c r="DT523" s="2"/>
      <c r="DU523" s="2"/>
      <c r="DV523" s="2"/>
      <c r="DW523" s="2"/>
    </row>
    <row r="524" spans="1:127" ht="13.5">
      <c r="A524" s="21"/>
      <c r="B524" s="21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V524" s="2"/>
      <c r="W524" s="22"/>
      <c r="X524" s="2"/>
      <c r="Z524" s="2"/>
      <c r="AA524" s="2"/>
      <c r="AB524" s="2"/>
      <c r="AD524" s="2"/>
      <c r="AE524" s="2"/>
      <c r="AF524" s="2"/>
      <c r="AH524" s="2"/>
      <c r="AI524" s="2"/>
      <c r="AJ524" s="2"/>
      <c r="AL524" s="2"/>
      <c r="AM524" s="2"/>
      <c r="AN524" s="2"/>
      <c r="AO524" s="2"/>
      <c r="AP524" s="2"/>
      <c r="AQ524" s="2"/>
      <c r="AR524" s="2"/>
      <c r="AS524" s="2"/>
      <c r="AT524" s="2"/>
      <c r="AV524" s="2"/>
      <c r="AW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L524" s="2"/>
      <c r="BM524" s="2"/>
      <c r="BN524" s="2"/>
      <c r="BO524" s="2"/>
      <c r="BP524" s="2"/>
      <c r="BR524" s="2"/>
      <c r="BS524" s="2"/>
      <c r="BU524" s="2"/>
      <c r="BV524" s="2"/>
      <c r="BW524" s="2"/>
      <c r="BX524" s="2"/>
      <c r="BY524" s="2"/>
      <c r="CA524" s="2"/>
      <c r="CB524" s="2"/>
      <c r="CC524" s="2"/>
      <c r="CD524" s="2"/>
      <c r="CE524" s="2"/>
      <c r="CG524" s="2"/>
      <c r="CH524" s="2"/>
      <c r="CI524" s="2"/>
      <c r="CJ524" s="2"/>
      <c r="CK524" s="2"/>
      <c r="CM524" s="2"/>
      <c r="CN524" s="2"/>
      <c r="CP524" s="2"/>
      <c r="CQ524" s="2"/>
      <c r="CR524" s="2"/>
      <c r="CS524" s="2"/>
      <c r="CT524" s="2"/>
      <c r="CV524" s="2"/>
      <c r="CW524" s="2"/>
      <c r="CY524" s="2"/>
      <c r="CZ524" s="2"/>
      <c r="DA524" s="2"/>
      <c r="DB524" s="2"/>
      <c r="DC524" s="2"/>
      <c r="DD524" s="2"/>
      <c r="DE524" s="2"/>
      <c r="DF524" s="2"/>
      <c r="DG524" s="2"/>
      <c r="DH524" s="2"/>
      <c r="DI524" s="2"/>
      <c r="DJ524" s="2"/>
      <c r="DK524" s="2"/>
      <c r="DL524" s="2"/>
      <c r="DM524" s="2"/>
      <c r="DN524" s="2"/>
      <c r="DO524" s="2"/>
      <c r="DP524" s="2"/>
      <c r="DR524" s="2"/>
      <c r="DS524" s="2"/>
      <c r="DT524" s="2"/>
      <c r="DU524" s="2"/>
      <c r="DV524" s="2"/>
      <c r="DW524" s="2"/>
    </row>
    <row r="525" spans="1:127" ht="13.5">
      <c r="A525" s="21"/>
      <c r="B525" s="21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V525" s="2"/>
      <c r="W525" s="22"/>
      <c r="X525" s="2"/>
      <c r="Z525" s="2"/>
      <c r="AA525" s="2"/>
      <c r="AB525" s="2"/>
      <c r="AD525" s="2"/>
      <c r="AE525" s="2"/>
      <c r="AF525" s="2"/>
      <c r="AH525" s="2"/>
      <c r="AI525" s="2"/>
      <c r="AJ525" s="2"/>
      <c r="AL525" s="2"/>
      <c r="AM525" s="2"/>
      <c r="AN525" s="2"/>
      <c r="AO525" s="2"/>
      <c r="AP525" s="2"/>
      <c r="AQ525" s="2"/>
      <c r="AR525" s="2"/>
      <c r="AS525" s="2"/>
      <c r="AT525" s="2"/>
      <c r="AV525" s="2"/>
      <c r="AW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L525" s="2"/>
      <c r="BM525" s="2"/>
      <c r="BN525" s="2"/>
      <c r="BO525" s="2"/>
      <c r="BP525" s="2"/>
      <c r="BR525" s="2"/>
      <c r="BS525" s="2"/>
      <c r="BU525" s="2"/>
      <c r="BV525" s="2"/>
      <c r="BW525" s="2"/>
      <c r="BX525" s="2"/>
      <c r="BY525" s="2"/>
      <c r="CA525" s="2"/>
      <c r="CB525" s="2"/>
      <c r="CC525" s="2"/>
      <c r="CD525" s="2"/>
      <c r="CE525" s="2"/>
      <c r="CG525" s="2"/>
      <c r="CH525" s="2"/>
      <c r="CI525" s="2"/>
      <c r="CJ525" s="2"/>
      <c r="CK525" s="2"/>
      <c r="CM525" s="2"/>
      <c r="CN525" s="2"/>
      <c r="CP525" s="2"/>
      <c r="CQ525" s="2"/>
      <c r="CR525" s="2"/>
      <c r="CS525" s="2"/>
      <c r="CT525" s="2"/>
      <c r="CV525" s="2"/>
      <c r="CW525" s="2"/>
      <c r="CY525" s="2"/>
      <c r="CZ525" s="2"/>
      <c r="DA525" s="2"/>
      <c r="DB525" s="2"/>
      <c r="DC525" s="2"/>
      <c r="DD525" s="2"/>
      <c r="DE525" s="2"/>
      <c r="DF525" s="2"/>
      <c r="DG525" s="2"/>
      <c r="DH525" s="2"/>
      <c r="DI525" s="2"/>
      <c r="DJ525" s="2"/>
      <c r="DK525" s="2"/>
      <c r="DL525" s="2"/>
      <c r="DM525" s="2"/>
      <c r="DN525" s="2"/>
      <c r="DO525" s="2"/>
      <c r="DP525" s="2"/>
      <c r="DR525" s="2"/>
      <c r="DS525" s="2"/>
      <c r="DT525" s="2"/>
      <c r="DU525" s="2"/>
      <c r="DV525" s="2"/>
      <c r="DW525" s="2"/>
    </row>
    <row r="526" spans="1:127" ht="13.5">
      <c r="A526" s="21"/>
      <c r="B526" s="21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V526" s="2"/>
      <c r="W526" s="22"/>
      <c r="X526" s="2"/>
      <c r="Z526" s="2"/>
      <c r="AA526" s="2"/>
      <c r="AB526" s="2"/>
      <c r="AD526" s="2"/>
      <c r="AE526" s="2"/>
      <c r="AF526" s="2"/>
      <c r="AH526" s="2"/>
      <c r="AI526" s="2"/>
      <c r="AJ526" s="2"/>
      <c r="AL526" s="2"/>
      <c r="AM526" s="2"/>
      <c r="AN526" s="2"/>
      <c r="AO526" s="2"/>
      <c r="AP526" s="2"/>
      <c r="AQ526" s="2"/>
      <c r="AR526" s="2"/>
      <c r="AS526" s="2"/>
      <c r="AT526" s="2"/>
      <c r="AV526" s="2"/>
      <c r="AW526" s="2"/>
      <c r="AY526" s="2"/>
      <c r="AZ526" s="2"/>
      <c r="BA526" s="2"/>
      <c r="BB526" s="2"/>
      <c r="BC526" s="2"/>
      <c r="BD526" s="2"/>
      <c r="BE526" s="2"/>
      <c r="BF526" s="2"/>
      <c r="BG526" s="2"/>
      <c r="BH526" s="2"/>
      <c r="BI526" s="2"/>
      <c r="BJ526" s="2"/>
      <c r="BL526" s="2"/>
      <c r="BM526" s="2"/>
      <c r="BN526" s="2"/>
      <c r="BO526" s="2"/>
      <c r="BP526" s="2"/>
      <c r="BR526" s="2"/>
      <c r="BS526" s="2"/>
      <c r="BU526" s="2"/>
      <c r="BV526" s="2"/>
      <c r="BW526" s="2"/>
      <c r="BX526" s="2"/>
      <c r="BY526" s="2"/>
      <c r="CA526" s="2"/>
      <c r="CB526" s="2"/>
      <c r="CC526" s="2"/>
      <c r="CD526" s="2"/>
      <c r="CE526" s="2"/>
      <c r="CG526" s="2"/>
      <c r="CH526" s="2"/>
      <c r="CI526" s="2"/>
      <c r="CJ526" s="2"/>
      <c r="CK526" s="2"/>
      <c r="CM526" s="2"/>
      <c r="CN526" s="2"/>
      <c r="CP526" s="2"/>
      <c r="CQ526" s="2"/>
      <c r="CR526" s="2"/>
      <c r="CS526" s="2"/>
      <c r="CT526" s="2"/>
      <c r="CV526" s="2"/>
      <c r="CW526" s="2"/>
      <c r="CY526" s="2"/>
      <c r="CZ526" s="2"/>
      <c r="DA526" s="2"/>
      <c r="DB526" s="2"/>
      <c r="DC526" s="2"/>
      <c r="DD526" s="2"/>
      <c r="DE526" s="2"/>
      <c r="DF526" s="2"/>
      <c r="DG526" s="2"/>
      <c r="DH526" s="2"/>
      <c r="DI526" s="2"/>
      <c r="DJ526" s="2"/>
      <c r="DK526" s="2"/>
      <c r="DL526" s="2"/>
      <c r="DM526" s="2"/>
      <c r="DN526" s="2"/>
      <c r="DO526" s="2"/>
      <c r="DP526" s="2"/>
      <c r="DR526" s="2"/>
      <c r="DS526" s="2"/>
      <c r="DT526" s="2"/>
      <c r="DU526" s="2"/>
      <c r="DV526" s="2"/>
      <c r="DW526" s="2"/>
    </row>
    <row r="527" spans="1:127" ht="13.5">
      <c r="A527" s="21"/>
      <c r="B527" s="21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V527" s="2"/>
      <c r="W527" s="22"/>
      <c r="X527" s="2"/>
      <c r="Z527" s="2"/>
      <c r="AA527" s="2"/>
      <c r="AB527" s="2"/>
      <c r="AD527" s="2"/>
      <c r="AE527" s="2"/>
      <c r="AF527" s="2"/>
      <c r="AH527" s="2"/>
      <c r="AI527" s="2"/>
      <c r="AJ527" s="2"/>
      <c r="AL527" s="2"/>
      <c r="AM527" s="2"/>
      <c r="AN527" s="2"/>
      <c r="AO527" s="2"/>
      <c r="AP527" s="2"/>
      <c r="AQ527" s="2"/>
      <c r="AR527" s="2"/>
      <c r="AS527" s="2"/>
      <c r="AT527" s="2"/>
      <c r="AV527" s="2"/>
      <c r="AW527" s="2"/>
      <c r="AY527" s="2"/>
      <c r="AZ527" s="2"/>
      <c r="BA527" s="2"/>
      <c r="BB527" s="2"/>
      <c r="BC527" s="2"/>
      <c r="BD527" s="2"/>
      <c r="BE527" s="2"/>
      <c r="BF527" s="2"/>
      <c r="BG527" s="2"/>
      <c r="BH527" s="2"/>
      <c r="BI527" s="2"/>
      <c r="BJ527" s="2"/>
      <c r="BL527" s="2"/>
      <c r="BM527" s="2"/>
      <c r="BN527" s="2"/>
      <c r="BO527" s="2"/>
      <c r="BP527" s="2"/>
      <c r="BR527" s="2"/>
      <c r="BS527" s="2"/>
      <c r="BU527" s="2"/>
      <c r="BV527" s="2"/>
      <c r="BW527" s="2"/>
      <c r="BX527" s="2"/>
      <c r="BY527" s="2"/>
      <c r="CA527" s="2"/>
      <c r="CB527" s="2"/>
      <c r="CC527" s="2"/>
      <c r="CD527" s="2"/>
      <c r="CE527" s="2"/>
      <c r="CG527" s="2"/>
      <c r="CH527" s="2"/>
      <c r="CI527" s="2"/>
      <c r="CJ527" s="2"/>
      <c r="CK527" s="2"/>
      <c r="CM527" s="2"/>
      <c r="CN527" s="2"/>
      <c r="CP527" s="2"/>
      <c r="CQ527" s="2"/>
      <c r="CR527" s="2"/>
      <c r="CS527" s="2"/>
      <c r="CT527" s="2"/>
      <c r="CV527" s="2"/>
      <c r="CW527" s="2"/>
      <c r="CY527" s="2"/>
      <c r="CZ527" s="2"/>
      <c r="DA527" s="2"/>
      <c r="DB527" s="2"/>
      <c r="DC527" s="2"/>
      <c r="DD527" s="2"/>
      <c r="DE527" s="2"/>
      <c r="DF527" s="2"/>
      <c r="DG527" s="2"/>
      <c r="DH527" s="2"/>
      <c r="DI527" s="2"/>
      <c r="DJ527" s="2"/>
      <c r="DK527" s="2"/>
      <c r="DL527" s="2"/>
      <c r="DM527" s="2"/>
      <c r="DN527" s="2"/>
      <c r="DO527" s="2"/>
      <c r="DP527" s="2"/>
      <c r="DR527" s="2"/>
      <c r="DS527" s="2"/>
      <c r="DT527" s="2"/>
      <c r="DU527" s="2"/>
      <c r="DV527" s="2"/>
      <c r="DW527" s="2"/>
    </row>
    <row r="528" spans="1:127" ht="13.5">
      <c r="A528" s="21"/>
      <c r="B528" s="21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V528" s="2"/>
      <c r="W528" s="22"/>
      <c r="X528" s="2"/>
      <c r="Z528" s="2"/>
      <c r="AA528" s="2"/>
      <c r="AB528" s="2"/>
      <c r="AD528" s="2"/>
      <c r="AE528" s="2"/>
      <c r="AF528" s="2"/>
      <c r="AH528" s="2"/>
      <c r="AI528" s="2"/>
      <c r="AJ528" s="2"/>
      <c r="AL528" s="2"/>
      <c r="AM528" s="2"/>
      <c r="AN528" s="2"/>
      <c r="AO528" s="2"/>
      <c r="AP528" s="2"/>
      <c r="AQ528" s="2"/>
      <c r="AR528" s="2"/>
      <c r="AS528" s="2"/>
      <c r="AT528" s="2"/>
      <c r="AV528" s="2"/>
      <c r="AW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L528" s="2"/>
      <c r="BM528" s="2"/>
      <c r="BN528" s="2"/>
      <c r="BO528" s="2"/>
      <c r="BP528" s="2"/>
      <c r="BR528" s="2"/>
      <c r="BS528" s="2"/>
      <c r="BU528" s="2"/>
      <c r="BV528" s="2"/>
      <c r="BW528" s="2"/>
      <c r="BX528" s="2"/>
      <c r="BY528" s="2"/>
      <c r="CA528" s="2"/>
      <c r="CB528" s="2"/>
      <c r="CC528" s="2"/>
      <c r="CD528" s="2"/>
      <c r="CE528" s="2"/>
      <c r="CG528" s="2"/>
      <c r="CH528" s="2"/>
      <c r="CI528" s="2"/>
      <c r="CJ528" s="2"/>
      <c r="CK528" s="2"/>
      <c r="CM528" s="2"/>
      <c r="CN528" s="2"/>
      <c r="CP528" s="2"/>
      <c r="CQ528" s="2"/>
      <c r="CR528" s="2"/>
      <c r="CS528" s="2"/>
      <c r="CT528" s="2"/>
      <c r="CV528" s="2"/>
      <c r="CW528" s="2"/>
      <c r="CY528" s="2"/>
      <c r="CZ528" s="2"/>
      <c r="DA528" s="2"/>
      <c r="DB528" s="2"/>
      <c r="DC528" s="2"/>
      <c r="DD528" s="2"/>
      <c r="DE528" s="2"/>
      <c r="DF528" s="2"/>
      <c r="DG528" s="2"/>
      <c r="DH528" s="2"/>
      <c r="DI528" s="2"/>
      <c r="DJ528" s="2"/>
      <c r="DK528" s="2"/>
      <c r="DL528" s="2"/>
      <c r="DM528" s="2"/>
      <c r="DN528" s="2"/>
      <c r="DO528" s="2"/>
      <c r="DP528" s="2"/>
      <c r="DR528" s="2"/>
      <c r="DS528" s="2"/>
      <c r="DT528" s="2"/>
      <c r="DU528" s="2"/>
      <c r="DV528" s="2"/>
      <c r="DW528" s="2"/>
    </row>
    <row r="529" spans="1:127" ht="13.5">
      <c r="A529" s="21"/>
      <c r="B529" s="21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V529" s="2"/>
      <c r="W529" s="22"/>
      <c r="X529" s="2"/>
      <c r="Z529" s="2"/>
      <c r="AA529" s="2"/>
      <c r="AB529" s="2"/>
      <c r="AD529" s="2"/>
      <c r="AE529" s="2"/>
      <c r="AF529" s="2"/>
      <c r="AH529" s="2"/>
      <c r="AI529" s="2"/>
      <c r="AJ529" s="2"/>
      <c r="AL529" s="2"/>
      <c r="AM529" s="2"/>
      <c r="AN529" s="2"/>
      <c r="AO529" s="2"/>
      <c r="AP529" s="2"/>
      <c r="AQ529" s="2"/>
      <c r="AR529" s="2"/>
      <c r="AS529" s="2"/>
      <c r="AT529" s="2"/>
      <c r="AV529" s="2"/>
      <c r="AW529" s="2"/>
      <c r="AY529" s="2"/>
      <c r="AZ529" s="2"/>
      <c r="BA529" s="2"/>
      <c r="BB529" s="2"/>
      <c r="BC529" s="2"/>
      <c r="BD529" s="2"/>
      <c r="BE529" s="2"/>
      <c r="BF529" s="2"/>
      <c r="BG529" s="2"/>
      <c r="BH529" s="2"/>
      <c r="BI529" s="2"/>
      <c r="BJ529" s="2"/>
      <c r="BL529" s="2"/>
      <c r="BM529" s="2"/>
      <c r="BN529" s="2"/>
      <c r="BO529" s="2"/>
      <c r="BP529" s="2"/>
      <c r="BR529" s="2"/>
      <c r="BS529" s="2"/>
      <c r="BU529" s="2"/>
      <c r="BV529" s="2"/>
      <c r="BW529" s="2"/>
      <c r="BX529" s="2"/>
      <c r="BY529" s="2"/>
      <c r="CA529" s="2"/>
      <c r="CB529" s="2"/>
      <c r="CC529" s="2"/>
      <c r="CD529" s="2"/>
      <c r="CE529" s="2"/>
      <c r="CG529" s="2"/>
      <c r="CH529" s="2"/>
      <c r="CI529" s="2"/>
      <c r="CJ529" s="2"/>
      <c r="CK529" s="2"/>
      <c r="CM529" s="2"/>
      <c r="CN529" s="2"/>
      <c r="CP529" s="2"/>
      <c r="CQ529" s="2"/>
      <c r="CR529" s="2"/>
      <c r="CS529" s="2"/>
      <c r="CT529" s="2"/>
      <c r="CV529" s="2"/>
      <c r="CW529" s="2"/>
      <c r="CY529" s="2"/>
      <c r="CZ529" s="2"/>
      <c r="DA529" s="2"/>
      <c r="DB529" s="2"/>
      <c r="DC529" s="2"/>
      <c r="DD529" s="2"/>
      <c r="DE529" s="2"/>
      <c r="DF529" s="2"/>
      <c r="DG529" s="2"/>
      <c r="DH529" s="2"/>
      <c r="DI529" s="2"/>
      <c r="DJ529" s="2"/>
      <c r="DK529" s="2"/>
      <c r="DL529" s="2"/>
      <c r="DM529" s="2"/>
      <c r="DN529" s="2"/>
      <c r="DO529" s="2"/>
      <c r="DP529" s="2"/>
      <c r="DR529" s="2"/>
      <c r="DS529" s="2"/>
      <c r="DT529" s="2"/>
      <c r="DU529" s="2"/>
      <c r="DV529" s="2"/>
      <c r="DW529" s="2"/>
    </row>
    <row r="530" spans="1:127" ht="13.5">
      <c r="A530" s="21"/>
      <c r="B530" s="21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V530" s="2"/>
      <c r="W530" s="22"/>
      <c r="X530" s="2"/>
      <c r="Z530" s="2"/>
      <c r="AA530" s="2"/>
      <c r="AB530" s="2"/>
      <c r="AD530" s="2"/>
      <c r="AE530" s="2"/>
      <c r="AF530" s="2"/>
      <c r="AH530" s="2"/>
      <c r="AI530" s="2"/>
      <c r="AJ530" s="2"/>
      <c r="AL530" s="2"/>
      <c r="AM530" s="2"/>
      <c r="AN530" s="2"/>
      <c r="AO530" s="2"/>
      <c r="AP530" s="2"/>
      <c r="AQ530" s="2"/>
      <c r="AR530" s="2"/>
      <c r="AS530" s="2"/>
      <c r="AT530" s="2"/>
      <c r="AV530" s="2"/>
      <c r="AW530" s="2"/>
      <c r="AY530" s="2"/>
      <c r="AZ530" s="2"/>
      <c r="BA530" s="2"/>
      <c r="BB530" s="2"/>
      <c r="BC530" s="2"/>
      <c r="BD530" s="2"/>
      <c r="BE530" s="2"/>
      <c r="BF530" s="2"/>
      <c r="BG530" s="2"/>
      <c r="BH530" s="2"/>
      <c r="BI530" s="2"/>
      <c r="BJ530" s="2"/>
      <c r="BL530" s="2"/>
      <c r="BM530" s="2"/>
      <c r="BN530" s="2"/>
      <c r="BO530" s="2"/>
      <c r="BP530" s="2"/>
      <c r="BR530" s="2"/>
      <c r="BS530" s="2"/>
      <c r="BU530" s="2"/>
      <c r="BV530" s="2"/>
      <c r="BW530" s="2"/>
      <c r="BX530" s="2"/>
      <c r="BY530" s="2"/>
      <c r="CA530" s="2"/>
      <c r="CB530" s="2"/>
      <c r="CC530" s="2"/>
      <c r="CD530" s="2"/>
      <c r="CE530" s="2"/>
      <c r="CG530" s="2"/>
      <c r="CH530" s="2"/>
      <c r="CI530" s="2"/>
      <c r="CJ530" s="2"/>
      <c r="CK530" s="2"/>
      <c r="CM530" s="2"/>
      <c r="CN530" s="2"/>
      <c r="CP530" s="2"/>
      <c r="CQ530" s="2"/>
      <c r="CR530" s="2"/>
      <c r="CS530" s="2"/>
      <c r="CT530" s="2"/>
      <c r="CV530" s="2"/>
      <c r="CW530" s="2"/>
      <c r="CY530" s="2"/>
      <c r="CZ530" s="2"/>
      <c r="DA530" s="2"/>
      <c r="DB530" s="2"/>
      <c r="DC530" s="2"/>
      <c r="DD530" s="2"/>
      <c r="DE530" s="2"/>
      <c r="DF530" s="2"/>
      <c r="DG530" s="2"/>
      <c r="DH530" s="2"/>
      <c r="DI530" s="2"/>
      <c r="DJ530" s="2"/>
      <c r="DK530" s="2"/>
      <c r="DL530" s="2"/>
      <c r="DM530" s="2"/>
      <c r="DN530" s="2"/>
      <c r="DO530" s="2"/>
      <c r="DP530" s="2"/>
      <c r="DR530" s="2"/>
      <c r="DS530" s="2"/>
      <c r="DT530" s="2"/>
      <c r="DU530" s="2"/>
      <c r="DV530" s="2"/>
      <c r="DW530" s="2"/>
    </row>
    <row r="531" spans="1:127" ht="13.5">
      <c r="A531" s="21"/>
      <c r="B531" s="21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V531" s="2"/>
      <c r="W531" s="22"/>
      <c r="X531" s="2"/>
      <c r="Z531" s="2"/>
      <c r="AA531" s="2"/>
      <c r="AB531" s="2"/>
      <c r="AD531" s="2"/>
      <c r="AE531" s="2"/>
      <c r="AF531" s="2"/>
      <c r="AH531" s="2"/>
      <c r="AI531" s="2"/>
      <c r="AJ531" s="2"/>
      <c r="AL531" s="2"/>
      <c r="AM531" s="2"/>
      <c r="AN531" s="2"/>
      <c r="AO531" s="2"/>
      <c r="AP531" s="2"/>
      <c r="AQ531" s="2"/>
      <c r="AR531" s="2"/>
      <c r="AS531" s="2"/>
      <c r="AT531" s="2"/>
      <c r="AV531" s="2"/>
      <c r="AW531" s="2"/>
      <c r="AY531" s="2"/>
      <c r="AZ531" s="2"/>
      <c r="BA531" s="2"/>
      <c r="BB531" s="2"/>
      <c r="BC531" s="2"/>
      <c r="BD531" s="2"/>
      <c r="BE531" s="2"/>
      <c r="BF531" s="2"/>
      <c r="BG531" s="2"/>
      <c r="BH531" s="2"/>
      <c r="BI531" s="2"/>
      <c r="BJ531" s="2"/>
      <c r="BL531" s="2"/>
      <c r="BM531" s="2"/>
      <c r="BN531" s="2"/>
      <c r="BO531" s="2"/>
      <c r="BP531" s="2"/>
      <c r="BR531" s="2"/>
      <c r="BS531" s="2"/>
      <c r="BU531" s="2"/>
      <c r="BV531" s="2"/>
      <c r="BW531" s="2"/>
      <c r="BX531" s="2"/>
      <c r="BY531" s="2"/>
      <c r="CA531" s="2"/>
      <c r="CB531" s="2"/>
      <c r="CC531" s="2"/>
      <c r="CD531" s="2"/>
      <c r="CE531" s="2"/>
      <c r="CG531" s="2"/>
      <c r="CH531" s="2"/>
      <c r="CI531" s="2"/>
      <c r="CJ531" s="2"/>
      <c r="CK531" s="2"/>
      <c r="CM531" s="2"/>
      <c r="CN531" s="2"/>
      <c r="CP531" s="2"/>
      <c r="CQ531" s="2"/>
      <c r="CR531" s="2"/>
      <c r="CS531" s="2"/>
      <c r="CT531" s="2"/>
      <c r="CV531" s="2"/>
      <c r="CW531" s="2"/>
      <c r="CY531" s="2"/>
      <c r="CZ531" s="2"/>
      <c r="DA531" s="2"/>
      <c r="DB531" s="2"/>
      <c r="DC531" s="2"/>
      <c r="DD531" s="2"/>
      <c r="DE531" s="2"/>
      <c r="DF531" s="2"/>
      <c r="DG531" s="2"/>
      <c r="DH531" s="2"/>
      <c r="DI531" s="2"/>
      <c r="DJ531" s="2"/>
      <c r="DK531" s="2"/>
      <c r="DL531" s="2"/>
      <c r="DM531" s="2"/>
      <c r="DN531" s="2"/>
      <c r="DO531" s="2"/>
      <c r="DP531" s="2"/>
      <c r="DR531" s="2"/>
      <c r="DS531" s="2"/>
      <c r="DT531" s="2"/>
      <c r="DU531" s="2"/>
      <c r="DV531" s="2"/>
      <c r="DW531" s="2"/>
    </row>
    <row r="532" spans="1:127" ht="13.5">
      <c r="A532" s="21"/>
      <c r="B532" s="21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V532" s="2"/>
      <c r="W532" s="22"/>
      <c r="X532" s="2"/>
      <c r="Z532" s="2"/>
      <c r="AA532" s="2"/>
      <c r="AB532" s="2"/>
      <c r="AD532" s="2"/>
      <c r="AE532" s="2"/>
      <c r="AF532" s="2"/>
      <c r="AH532" s="2"/>
      <c r="AI532" s="2"/>
      <c r="AJ532" s="2"/>
      <c r="AL532" s="2"/>
      <c r="AM532" s="2"/>
      <c r="AN532" s="2"/>
      <c r="AO532" s="2"/>
      <c r="AP532" s="2"/>
      <c r="AQ532" s="2"/>
      <c r="AR532" s="2"/>
      <c r="AS532" s="2"/>
      <c r="AT532" s="2"/>
      <c r="AV532" s="2"/>
      <c r="AW532" s="2"/>
      <c r="AY532" s="2"/>
      <c r="AZ532" s="2"/>
      <c r="BA532" s="2"/>
      <c r="BB532" s="2"/>
      <c r="BC532" s="2"/>
      <c r="BD532" s="2"/>
      <c r="BE532" s="2"/>
      <c r="BF532" s="2"/>
      <c r="BG532" s="2"/>
      <c r="BH532" s="2"/>
      <c r="BI532" s="2"/>
      <c r="BJ532" s="2"/>
      <c r="BL532" s="2"/>
      <c r="BM532" s="2"/>
      <c r="BN532" s="2"/>
      <c r="BO532" s="2"/>
      <c r="BP532" s="2"/>
      <c r="BR532" s="2"/>
      <c r="BS532" s="2"/>
      <c r="BU532" s="2"/>
      <c r="BV532" s="2"/>
      <c r="BW532" s="2"/>
      <c r="BX532" s="2"/>
      <c r="BY532" s="2"/>
      <c r="CA532" s="2"/>
      <c r="CB532" s="2"/>
      <c r="CC532" s="2"/>
      <c r="CD532" s="2"/>
      <c r="CE532" s="2"/>
      <c r="CG532" s="2"/>
      <c r="CH532" s="2"/>
      <c r="CI532" s="2"/>
      <c r="CJ532" s="2"/>
      <c r="CK532" s="2"/>
      <c r="CM532" s="2"/>
      <c r="CN532" s="2"/>
      <c r="CP532" s="2"/>
      <c r="CQ532" s="2"/>
      <c r="CR532" s="2"/>
      <c r="CS532" s="2"/>
      <c r="CT532" s="2"/>
      <c r="CV532" s="2"/>
      <c r="CW532" s="2"/>
      <c r="CY532" s="2"/>
      <c r="CZ532" s="2"/>
      <c r="DA532" s="2"/>
      <c r="DB532" s="2"/>
      <c r="DC532" s="2"/>
      <c r="DD532" s="2"/>
      <c r="DE532" s="2"/>
      <c r="DF532" s="2"/>
      <c r="DG532" s="2"/>
      <c r="DH532" s="2"/>
      <c r="DI532" s="2"/>
      <c r="DJ532" s="2"/>
      <c r="DK532" s="2"/>
      <c r="DL532" s="2"/>
      <c r="DM532" s="2"/>
      <c r="DN532" s="2"/>
      <c r="DO532" s="2"/>
      <c r="DP532" s="2"/>
      <c r="DR532" s="2"/>
      <c r="DS532" s="2"/>
      <c r="DT532" s="2"/>
      <c r="DU532" s="2"/>
      <c r="DV532" s="2"/>
      <c r="DW532" s="2"/>
    </row>
    <row r="533" spans="1:127" ht="13.5">
      <c r="A533" s="21"/>
      <c r="B533" s="21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V533" s="2"/>
      <c r="W533" s="22"/>
      <c r="X533" s="2"/>
      <c r="Z533" s="2"/>
      <c r="AA533" s="2"/>
      <c r="AB533" s="2"/>
      <c r="AD533" s="2"/>
      <c r="AE533" s="2"/>
      <c r="AF533" s="2"/>
      <c r="AH533" s="2"/>
      <c r="AI533" s="2"/>
      <c r="AJ533" s="2"/>
      <c r="AL533" s="2"/>
      <c r="AM533" s="2"/>
      <c r="AN533" s="2"/>
      <c r="AO533" s="2"/>
      <c r="AP533" s="2"/>
      <c r="AQ533" s="2"/>
      <c r="AR533" s="2"/>
      <c r="AS533" s="2"/>
      <c r="AT533" s="2"/>
      <c r="AV533" s="2"/>
      <c r="AW533" s="2"/>
      <c r="AY533" s="2"/>
      <c r="AZ533" s="2"/>
      <c r="BA533" s="2"/>
      <c r="BB533" s="2"/>
      <c r="BC533" s="2"/>
      <c r="BD533" s="2"/>
      <c r="BE533" s="2"/>
      <c r="BF533" s="2"/>
      <c r="BG533" s="2"/>
      <c r="BH533" s="2"/>
      <c r="BI533" s="2"/>
      <c r="BJ533" s="2"/>
      <c r="BL533" s="2"/>
      <c r="BM533" s="2"/>
      <c r="BN533" s="2"/>
      <c r="BO533" s="2"/>
      <c r="BP533" s="2"/>
      <c r="BR533" s="2"/>
      <c r="BS533" s="2"/>
      <c r="BU533" s="2"/>
      <c r="BV533" s="2"/>
      <c r="BW533" s="2"/>
      <c r="BX533" s="2"/>
      <c r="BY533" s="2"/>
      <c r="CA533" s="2"/>
      <c r="CB533" s="2"/>
      <c r="CC533" s="2"/>
      <c r="CD533" s="2"/>
      <c r="CE533" s="2"/>
      <c r="CG533" s="2"/>
      <c r="CH533" s="2"/>
      <c r="CI533" s="2"/>
      <c r="CJ533" s="2"/>
      <c r="CK533" s="2"/>
      <c r="CM533" s="2"/>
      <c r="CN533" s="2"/>
      <c r="CP533" s="2"/>
      <c r="CQ533" s="2"/>
      <c r="CR533" s="2"/>
      <c r="CS533" s="2"/>
      <c r="CT533" s="2"/>
      <c r="CV533" s="2"/>
      <c r="CW533" s="2"/>
      <c r="CY533" s="2"/>
      <c r="CZ533" s="2"/>
      <c r="DA533" s="2"/>
      <c r="DB533" s="2"/>
      <c r="DC533" s="2"/>
      <c r="DD533" s="2"/>
      <c r="DE533" s="2"/>
      <c r="DF533" s="2"/>
      <c r="DG533" s="2"/>
      <c r="DH533" s="2"/>
      <c r="DI533" s="2"/>
      <c r="DJ533" s="2"/>
      <c r="DK533" s="2"/>
      <c r="DL533" s="2"/>
      <c r="DM533" s="2"/>
      <c r="DN533" s="2"/>
      <c r="DO533" s="2"/>
      <c r="DP533" s="2"/>
      <c r="DR533" s="2"/>
      <c r="DS533" s="2"/>
      <c r="DT533" s="2"/>
      <c r="DU533" s="2"/>
      <c r="DV533" s="2"/>
      <c r="DW533" s="2"/>
    </row>
    <row r="534" spans="1:127" ht="13.5">
      <c r="A534" s="21"/>
      <c r="B534" s="21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V534" s="2"/>
      <c r="W534" s="22"/>
      <c r="X534" s="2"/>
      <c r="Z534" s="2"/>
      <c r="AA534" s="2"/>
      <c r="AB534" s="2"/>
      <c r="AD534" s="2"/>
      <c r="AE534" s="2"/>
      <c r="AF534" s="2"/>
      <c r="AH534" s="2"/>
      <c r="AI534" s="2"/>
      <c r="AJ534" s="2"/>
      <c r="AL534" s="2"/>
      <c r="AM534" s="2"/>
      <c r="AN534" s="2"/>
      <c r="AO534" s="2"/>
      <c r="AP534" s="2"/>
      <c r="AQ534" s="2"/>
      <c r="AR534" s="2"/>
      <c r="AS534" s="2"/>
      <c r="AT534" s="2"/>
      <c r="AV534" s="2"/>
      <c r="AW534" s="2"/>
      <c r="AY534" s="2"/>
      <c r="AZ534" s="2"/>
      <c r="BA534" s="2"/>
      <c r="BB534" s="2"/>
      <c r="BC534" s="2"/>
      <c r="BD534" s="2"/>
      <c r="BE534" s="2"/>
      <c r="BF534" s="2"/>
      <c r="BG534" s="2"/>
      <c r="BH534" s="2"/>
      <c r="BI534" s="2"/>
      <c r="BJ534" s="2"/>
      <c r="BL534" s="2"/>
      <c r="BM534" s="2"/>
      <c r="BN534" s="2"/>
      <c r="BO534" s="2"/>
      <c r="BP534" s="2"/>
      <c r="BR534" s="2"/>
      <c r="BS534" s="2"/>
      <c r="BU534" s="2"/>
      <c r="BV534" s="2"/>
      <c r="BW534" s="2"/>
      <c r="BX534" s="2"/>
      <c r="BY534" s="2"/>
      <c r="CA534" s="2"/>
      <c r="CB534" s="2"/>
      <c r="CC534" s="2"/>
      <c r="CD534" s="2"/>
      <c r="CE534" s="2"/>
      <c r="CG534" s="2"/>
      <c r="CH534" s="2"/>
      <c r="CI534" s="2"/>
      <c r="CJ534" s="2"/>
      <c r="CK534" s="2"/>
      <c r="CM534" s="2"/>
      <c r="CN534" s="2"/>
      <c r="CP534" s="2"/>
      <c r="CQ534" s="2"/>
      <c r="CR534" s="2"/>
      <c r="CS534" s="2"/>
      <c r="CT534" s="2"/>
      <c r="CV534" s="2"/>
      <c r="CW534" s="2"/>
      <c r="CY534" s="2"/>
      <c r="CZ534" s="2"/>
      <c r="DA534" s="2"/>
      <c r="DB534" s="2"/>
      <c r="DC534" s="2"/>
      <c r="DD534" s="2"/>
      <c r="DE534" s="2"/>
      <c r="DF534" s="2"/>
      <c r="DG534" s="2"/>
      <c r="DH534" s="2"/>
      <c r="DI534" s="2"/>
      <c r="DJ534" s="2"/>
      <c r="DK534" s="2"/>
      <c r="DL534" s="2"/>
      <c r="DM534" s="2"/>
      <c r="DN534" s="2"/>
      <c r="DO534" s="2"/>
      <c r="DP534" s="2"/>
      <c r="DR534" s="2"/>
      <c r="DS534" s="2"/>
      <c r="DT534" s="2"/>
      <c r="DU534" s="2"/>
      <c r="DV534" s="2"/>
      <c r="DW534" s="2"/>
    </row>
    <row r="535" spans="1:127" ht="13.5">
      <c r="A535" s="21"/>
      <c r="B535" s="21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V535" s="2"/>
      <c r="W535" s="22"/>
      <c r="X535" s="2"/>
      <c r="Z535" s="2"/>
      <c r="AA535" s="2"/>
      <c r="AB535" s="2"/>
      <c r="AD535" s="2"/>
      <c r="AE535" s="2"/>
      <c r="AF535" s="2"/>
      <c r="AH535" s="2"/>
      <c r="AI535" s="2"/>
      <c r="AJ535" s="2"/>
      <c r="AL535" s="2"/>
      <c r="AM535" s="2"/>
      <c r="AN535" s="2"/>
      <c r="AO535" s="2"/>
      <c r="AP535" s="2"/>
      <c r="AQ535" s="2"/>
      <c r="AR535" s="2"/>
      <c r="AS535" s="2"/>
      <c r="AT535" s="2"/>
      <c r="AV535" s="2"/>
      <c r="AW535" s="2"/>
      <c r="AY535" s="2"/>
      <c r="AZ535" s="2"/>
      <c r="BA535" s="2"/>
      <c r="BB535" s="2"/>
      <c r="BC535" s="2"/>
      <c r="BD535" s="2"/>
      <c r="BE535" s="2"/>
      <c r="BF535" s="2"/>
      <c r="BG535" s="2"/>
      <c r="BH535" s="2"/>
      <c r="BI535" s="2"/>
      <c r="BJ535" s="2"/>
      <c r="BL535" s="2"/>
      <c r="BM535" s="2"/>
      <c r="BN535" s="2"/>
      <c r="BO535" s="2"/>
      <c r="BP535" s="2"/>
      <c r="BR535" s="2"/>
      <c r="BS535" s="2"/>
      <c r="BU535" s="2"/>
      <c r="BV535" s="2"/>
      <c r="BW535" s="2"/>
      <c r="BX535" s="2"/>
      <c r="BY535" s="2"/>
      <c r="CA535" s="2"/>
      <c r="CB535" s="2"/>
      <c r="CC535" s="2"/>
      <c r="CD535" s="2"/>
      <c r="CE535" s="2"/>
      <c r="CG535" s="2"/>
      <c r="CH535" s="2"/>
      <c r="CI535" s="2"/>
      <c r="CJ535" s="2"/>
      <c r="CK535" s="2"/>
      <c r="CM535" s="2"/>
      <c r="CN535" s="2"/>
      <c r="CP535" s="2"/>
      <c r="CQ535" s="2"/>
      <c r="CR535" s="2"/>
      <c r="CS535" s="2"/>
      <c r="CT535" s="2"/>
      <c r="CV535" s="2"/>
      <c r="CW535" s="2"/>
      <c r="CY535" s="2"/>
      <c r="CZ535" s="2"/>
      <c r="DA535" s="2"/>
      <c r="DB535" s="2"/>
      <c r="DC535" s="2"/>
      <c r="DD535" s="2"/>
      <c r="DE535" s="2"/>
      <c r="DF535" s="2"/>
      <c r="DG535" s="2"/>
      <c r="DH535" s="2"/>
      <c r="DI535" s="2"/>
      <c r="DJ535" s="2"/>
      <c r="DK535" s="2"/>
      <c r="DL535" s="2"/>
      <c r="DM535" s="2"/>
      <c r="DN535" s="2"/>
      <c r="DO535" s="2"/>
      <c r="DP535" s="2"/>
      <c r="DR535" s="2"/>
      <c r="DS535" s="2"/>
      <c r="DT535" s="2"/>
      <c r="DU535" s="2"/>
      <c r="DV535" s="2"/>
      <c r="DW535" s="2"/>
    </row>
    <row r="536" spans="1:127" ht="13.5">
      <c r="A536" s="21"/>
      <c r="B536" s="21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V536" s="2"/>
      <c r="W536" s="22"/>
      <c r="X536" s="2"/>
      <c r="Z536" s="2"/>
      <c r="AA536" s="2"/>
      <c r="AB536" s="2"/>
      <c r="AD536" s="2"/>
      <c r="AE536" s="2"/>
      <c r="AF536" s="2"/>
      <c r="AH536" s="2"/>
      <c r="AI536" s="2"/>
      <c r="AJ536" s="2"/>
      <c r="AL536" s="2"/>
      <c r="AM536" s="2"/>
      <c r="AN536" s="2"/>
      <c r="AO536" s="2"/>
      <c r="AP536" s="2"/>
      <c r="AQ536" s="2"/>
      <c r="AR536" s="2"/>
      <c r="AS536" s="2"/>
      <c r="AT536" s="2"/>
      <c r="AV536" s="2"/>
      <c r="AW536" s="2"/>
      <c r="AY536" s="2"/>
      <c r="AZ536" s="2"/>
      <c r="BA536" s="2"/>
      <c r="BB536" s="2"/>
      <c r="BC536" s="2"/>
      <c r="BD536" s="2"/>
      <c r="BE536" s="2"/>
      <c r="BF536" s="2"/>
      <c r="BG536" s="2"/>
      <c r="BH536" s="2"/>
      <c r="BI536" s="2"/>
      <c r="BJ536" s="2"/>
      <c r="BL536" s="2"/>
      <c r="BM536" s="2"/>
      <c r="BN536" s="2"/>
      <c r="BO536" s="2"/>
      <c r="BP536" s="2"/>
      <c r="BR536" s="2"/>
      <c r="BS536" s="2"/>
      <c r="BU536" s="2"/>
      <c r="BV536" s="2"/>
      <c r="BW536" s="2"/>
      <c r="BX536" s="2"/>
      <c r="BY536" s="2"/>
      <c r="CA536" s="2"/>
      <c r="CB536" s="2"/>
      <c r="CC536" s="2"/>
      <c r="CD536" s="2"/>
      <c r="CE536" s="2"/>
      <c r="CG536" s="2"/>
      <c r="CH536" s="2"/>
      <c r="CI536" s="2"/>
      <c r="CJ536" s="2"/>
      <c r="CK536" s="2"/>
      <c r="CM536" s="2"/>
      <c r="CN536" s="2"/>
      <c r="CP536" s="2"/>
      <c r="CQ536" s="2"/>
      <c r="CR536" s="2"/>
      <c r="CS536" s="2"/>
      <c r="CT536" s="2"/>
      <c r="CV536" s="2"/>
      <c r="CW536" s="2"/>
      <c r="CY536" s="2"/>
      <c r="CZ536" s="2"/>
      <c r="DA536" s="2"/>
      <c r="DB536" s="2"/>
      <c r="DC536" s="2"/>
      <c r="DD536" s="2"/>
      <c r="DE536" s="2"/>
      <c r="DF536" s="2"/>
      <c r="DG536" s="2"/>
      <c r="DH536" s="2"/>
      <c r="DI536" s="2"/>
      <c r="DJ536" s="2"/>
      <c r="DK536" s="2"/>
      <c r="DL536" s="2"/>
      <c r="DM536" s="2"/>
      <c r="DN536" s="2"/>
      <c r="DO536" s="2"/>
      <c r="DP536" s="2"/>
      <c r="DR536" s="2"/>
      <c r="DS536" s="2"/>
      <c r="DT536" s="2"/>
      <c r="DU536" s="2"/>
      <c r="DV536" s="2"/>
      <c r="DW536" s="2"/>
    </row>
    <row r="537" spans="1:127" ht="13.5">
      <c r="A537" s="21"/>
      <c r="B537" s="21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V537" s="2"/>
      <c r="W537" s="22"/>
      <c r="X537" s="2"/>
      <c r="Z537" s="2"/>
      <c r="AA537" s="2"/>
      <c r="AB537" s="2"/>
      <c r="AD537" s="2"/>
      <c r="AE537" s="2"/>
      <c r="AF537" s="2"/>
      <c r="AH537" s="2"/>
      <c r="AI537" s="2"/>
      <c r="AJ537" s="2"/>
      <c r="AL537" s="2"/>
      <c r="AM537" s="2"/>
      <c r="AN537" s="2"/>
      <c r="AO537" s="2"/>
      <c r="AP537" s="2"/>
      <c r="AQ537" s="2"/>
      <c r="AR537" s="2"/>
      <c r="AS537" s="2"/>
      <c r="AT537" s="2"/>
      <c r="AV537" s="2"/>
      <c r="AW537" s="2"/>
      <c r="AY537" s="2"/>
      <c r="AZ537" s="2"/>
      <c r="BA537" s="2"/>
      <c r="BB537" s="2"/>
      <c r="BC537" s="2"/>
      <c r="BD537" s="2"/>
      <c r="BE537" s="2"/>
      <c r="BF537" s="2"/>
      <c r="BG537" s="2"/>
      <c r="BH537" s="2"/>
      <c r="BI537" s="2"/>
      <c r="BJ537" s="2"/>
      <c r="BL537" s="2"/>
      <c r="BM537" s="2"/>
      <c r="BN537" s="2"/>
      <c r="BO537" s="2"/>
      <c r="BP537" s="2"/>
      <c r="BR537" s="2"/>
      <c r="BS537" s="2"/>
      <c r="BU537" s="2"/>
      <c r="BV537" s="2"/>
      <c r="BW537" s="2"/>
      <c r="BX537" s="2"/>
      <c r="BY537" s="2"/>
      <c r="CA537" s="2"/>
      <c r="CB537" s="2"/>
      <c r="CC537" s="2"/>
      <c r="CD537" s="2"/>
      <c r="CE537" s="2"/>
      <c r="CG537" s="2"/>
      <c r="CH537" s="2"/>
      <c r="CI537" s="2"/>
      <c r="CJ537" s="2"/>
      <c r="CK537" s="2"/>
      <c r="CM537" s="2"/>
      <c r="CN537" s="2"/>
      <c r="CP537" s="2"/>
      <c r="CQ537" s="2"/>
      <c r="CR537" s="2"/>
      <c r="CS537" s="2"/>
      <c r="CT537" s="2"/>
      <c r="CV537" s="2"/>
      <c r="CW537" s="2"/>
      <c r="CY537" s="2"/>
      <c r="CZ537" s="2"/>
      <c r="DA537" s="2"/>
      <c r="DB537" s="2"/>
      <c r="DC537" s="2"/>
      <c r="DD537" s="2"/>
      <c r="DE537" s="2"/>
      <c r="DF537" s="2"/>
      <c r="DG537" s="2"/>
      <c r="DH537" s="2"/>
      <c r="DI537" s="2"/>
      <c r="DJ537" s="2"/>
      <c r="DK537" s="2"/>
      <c r="DL537" s="2"/>
      <c r="DM537" s="2"/>
      <c r="DN537" s="2"/>
      <c r="DO537" s="2"/>
      <c r="DP537" s="2"/>
      <c r="DR537" s="2"/>
      <c r="DS537" s="2"/>
      <c r="DT537" s="2"/>
      <c r="DU537" s="2"/>
      <c r="DV537" s="2"/>
      <c r="DW537" s="2"/>
    </row>
    <row r="538" spans="1:127" ht="13.5">
      <c r="A538" s="21"/>
      <c r="B538" s="21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V538" s="2"/>
      <c r="W538" s="22"/>
      <c r="X538" s="2"/>
      <c r="Z538" s="2"/>
      <c r="AA538" s="2"/>
      <c r="AB538" s="2"/>
      <c r="AD538" s="2"/>
      <c r="AE538" s="2"/>
      <c r="AF538" s="2"/>
      <c r="AH538" s="2"/>
      <c r="AI538" s="2"/>
      <c r="AJ538" s="2"/>
      <c r="AL538" s="2"/>
      <c r="AM538" s="2"/>
      <c r="AN538" s="2"/>
      <c r="AO538" s="2"/>
      <c r="AP538" s="2"/>
      <c r="AQ538" s="2"/>
      <c r="AR538" s="2"/>
      <c r="AS538" s="2"/>
      <c r="AT538" s="2"/>
      <c r="AV538" s="2"/>
      <c r="AW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L538" s="2"/>
      <c r="BM538" s="2"/>
      <c r="BN538" s="2"/>
      <c r="BO538" s="2"/>
      <c r="BP538" s="2"/>
      <c r="BR538" s="2"/>
      <c r="BS538" s="2"/>
      <c r="BU538" s="2"/>
      <c r="BV538" s="2"/>
      <c r="BW538" s="2"/>
      <c r="BX538" s="2"/>
      <c r="BY538" s="2"/>
      <c r="CA538" s="2"/>
      <c r="CB538" s="2"/>
      <c r="CC538" s="2"/>
      <c r="CD538" s="2"/>
      <c r="CE538" s="2"/>
      <c r="CG538" s="2"/>
      <c r="CH538" s="2"/>
      <c r="CI538" s="2"/>
      <c r="CJ538" s="2"/>
      <c r="CK538" s="2"/>
      <c r="CM538" s="2"/>
      <c r="CN538" s="2"/>
      <c r="CP538" s="2"/>
      <c r="CQ538" s="2"/>
      <c r="CR538" s="2"/>
      <c r="CS538" s="2"/>
      <c r="CT538" s="2"/>
      <c r="CV538" s="2"/>
      <c r="CW538" s="2"/>
      <c r="CY538" s="2"/>
      <c r="CZ538" s="2"/>
      <c r="DA538" s="2"/>
      <c r="DB538" s="2"/>
      <c r="DC538" s="2"/>
      <c r="DD538" s="2"/>
      <c r="DE538" s="2"/>
      <c r="DF538" s="2"/>
      <c r="DG538" s="2"/>
      <c r="DH538" s="2"/>
      <c r="DI538" s="2"/>
      <c r="DJ538" s="2"/>
      <c r="DK538" s="2"/>
      <c r="DL538" s="2"/>
      <c r="DM538" s="2"/>
      <c r="DN538" s="2"/>
      <c r="DO538" s="2"/>
      <c r="DP538" s="2"/>
      <c r="DR538" s="2"/>
      <c r="DS538" s="2"/>
      <c r="DT538" s="2"/>
      <c r="DU538" s="2"/>
      <c r="DV538" s="2"/>
      <c r="DW538" s="2"/>
    </row>
    <row r="539" spans="1:127" ht="13.5">
      <c r="A539" s="21"/>
      <c r="B539" s="21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V539" s="2"/>
      <c r="W539" s="22"/>
      <c r="X539" s="2"/>
      <c r="Z539" s="2"/>
      <c r="AA539" s="2"/>
      <c r="AB539" s="2"/>
      <c r="AD539" s="2"/>
      <c r="AE539" s="2"/>
      <c r="AF539" s="2"/>
      <c r="AH539" s="2"/>
      <c r="AI539" s="2"/>
      <c r="AJ539" s="2"/>
      <c r="AL539" s="2"/>
      <c r="AM539" s="2"/>
      <c r="AN539" s="2"/>
      <c r="AO539" s="2"/>
      <c r="AP539" s="2"/>
      <c r="AQ539" s="2"/>
      <c r="AR539" s="2"/>
      <c r="AS539" s="2"/>
      <c r="AT539" s="2"/>
      <c r="AV539" s="2"/>
      <c r="AW539" s="2"/>
      <c r="AY539" s="2"/>
      <c r="AZ539" s="2"/>
      <c r="BA539" s="2"/>
      <c r="BB539" s="2"/>
      <c r="BC539" s="2"/>
      <c r="BD539" s="2"/>
      <c r="BE539" s="2"/>
      <c r="BF539" s="2"/>
      <c r="BG539" s="2"/>
      <c r="BH539" s="2"/>
      <c r="BI539" s="2"/>
      <c r="BJ539" s="2"/>
      <c r="BL539" s="2"/>
      <c r="BM539" s="2"/>
      <c r="BN539" s="2"/>
      <c r="BO539" s="2"/>
      <c r="BP539" s="2"/>
      <c r="BR539" s="2"/>
      <c r="BS539" s="2"/>
      <c r="BU539" s="2"/>
      <c r="BV539" s="2"/>
      <c r="BW539" s="2"/>
      <c r="BX539" s="2"/>
      <c r="BY539" s="2"/>
      <c r="CA539" s="2"/>
      <c r="CB539" s="2"/>
      <c r="CC539" s="2"/>
      <c r="CD539" s="2"/>
      <c r="CE539" s="2"/>
      <c r="CG539" s="2"/>
      <c r="CH539" s="2"/>
      <c r="CI539" s="2"/>
      <c r="CJ539" s="2"/>
      <c r="CK539" s="2"/>
      <c r="CM539" s="2"/>
      <c r="CN539" s="2"/>
      <c r="CP539" s="2"/>
      <c r="CQ539" s="2"/>
      <c r="CR539" s="2"/>
      <c r="CS539" s="2"/>
      <c r="CT539" s="2"/>
      <c r="CV539" s="2"/>
      <c r="CW539" s="2"/>
      <c r="CY539" s="2"/>
      <c r="CZ539" s="2"/>
      <c r="DA539" s="2"/>
      <c r="DB539" s="2"/>
      <c r="DC539" s="2"/>
      <c r="DD539" s="2"/>
      <c r="DE539" s="2"/>
      <c r="DF539" s="2"/>
      <c r="DG539" s="2"/>
      <c r="DH539" s="2"/>
      <c r="DI539" s="2"/>
      <c r="DJ539" s="2"/>
      <c r="DK539" s="2"/>
      <c r="DL539" s="2"/>
      <c r="DM539" s="2"/>
      <c r="DN539" s="2"/>
      <c r="DO539" s="2"/>
      <c r="DP539" s="2"/>
      <c r="DR539" s="2"/>
      <c r="DS539" s="2"/>
      <c r="DT539" s="2"/>
      <c r="DU539" s="2"/>
      <c r="DV539" s="2"/>
      <c r="DW539" s="2"/>
    </row>
    <row r="540" spans="1:127" ht="13.5">
      <c r="A540" s="21"/>
      <c r="B540" s="21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V540" s="2"/>
      <c r="W540" s="22"/>
      <c r="X540" s="2"/>
      <c r="Z540" s="2"/>
      <c r="AA540" s="2"/>
      <c r="AB540" s="2"/>
      <c r="AD540" s="2"/>
      <c r="AE540" s="2"/>
      <c r="AF540" s="2"/>
      <c r="AH540" s="2"/>
      <c r="AI540" s="2"/>
      <c r="AJ540" s="2"/>
      <c r="AL540" s="2"/>
      <c r="AM540" s="2"/>
      <c r="AN540" s="2"/>
      <c r="AO540" s="2"/>
      <c r="AP540" s="2"/>
      <c r="AQ540" s="2"/>
      <c r="AR540" s="2"/>
      <c r="AS540" s="2"/>
      <c r="AT540" s="2"/>
      <c r="AV540" s="2"/>
      <c r="AW540" s="2"/>
      <c r="AY540" s="2"/>
      <c r="AZ540" s="2"/>
      <c r="BA540" s="2"/>
      <c r="BB540" s="2"/>
      <c r="BC540" s="2"/>
      <c r="BD540" s="2"/>
      <c r="BE540" s="2"/>
      <c r="BF540" s="2"/>
      <c r="BG540" s="2"/>
      <c r="BH540" s="2"/>
      <c r="BI540" s="2"/>
      <c r="BJ540" s="2"/>
      <c r="BL540" s="2"/>
      <c r="BM540" s="2"/>
      <c r="BN540" s="2"/>
      <c r="BO540" s="2"/>
      <c r="BP540" s="2"/>
      <c r="BR540" s="2"/>
      <c r="BS540" s="2"/>
      <c r="BU540" s="2"/>
      <c r="BV540" s="2"/>
      <c r="BW540" s="2"/>
      <c r="BX540" s="2"/>
      <c r="BY540" s="2"/>
      <c r="CA540" s="2"/>
      <c r="CB540" s="2"/>
      <c r="CC540" s="2"/>
      <c r="CD540" s="2"/>
      <c r="CE540" s="2"/>
      <c r="CG540" s="2"/>
      <c r="CH540" s="2"/>
      <c r="CI540" s="2"/>
      <c r="CJ540" s="2"/>
      <c r="CK540" s="2"/>
      <c r="CM540" s="2"/>
      <c r="CN540" s="2"/>
      <c r="CP540" s="2"/>
      <c r="CQ540" s="2"/>
      <c r="CR540" s="2"/>
      <c r="CS540" s="2"/>
      <c r="CT540" s="2"/>
      <c r="CV540" s="2"/>
      <c r="CW540" s="2"/>
      <c r="CY540" s="2"/>
      <c r="CZ540" s="2"/>
      <c r="DA540" s="2"/>
      <c r="DB540" s="2"/>
      <c r="DC540" s="2"/>
      <c r="DD540" s="2"/>
      <c r="DE540" s="2"/>
      <c r="DF540" s="2"/>
      <c r="DG540" s="2"/>
      <c r="DH540" s="2"/>
      <c r="DI540" s="2"/>
      <c r="DJ540" s="2"/>
      <c r="DK540" s="2"/>
      <c r="DL540" s="2"/>
      <c r="DM540" s="2"/>
      <c r="DN540" s="2"/>
      <c r="DO540" s="2"/>
      <c r="DP540" s="2"/>
      <c r="DR540" s="2"/>
      <c r="DS540" s="2"/>
      <c r="DT540" s="2"/>
      <c r="DU540" s="2"/>
      <c r="DV540" s="2"/>
      <c r="DW540" s="2"/>
    </row>
    <row r="541" spans="1:127" ht="13.5">
      <c r="A541" s="21"/>
      <c r="B541" s="21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V541" s="2"/>
      <c r="W541" s="22"/>
      <c r="X541" s="2"/>
      <c r="Z541" s="2"/>
      <c r="AA541" s="2"/>
      <c r="AB541" s="2"/>
      <c r="AD541" s="2"/>
      <c r="AE541" s="2"/>
      <c r="AF541" s="2"/>
      <c r="AH541" s="2"/>
      <c r="AI541" s="2"/>
      <c r="AJ541" s="2"/>
      <c r="AL541" s="2"/>
      <c r="AM541" s="2"/>
      <c r="AN541" s="2"/>
      <c r="AO541" s="2"/>
      <c r="AP541" s="2"/>
      <c r="AQ541" s="2"/>
      <c r="AR541" s="2"/>
      <c r="AS541" s="2"/>
      <c r="AT541" s="2"/>
      <c r="AV541" s="2"/>
      <c r="AW541" s="2"/>
      <c r="AY541" s="2"/>
      <c r="AZ541" s="2"/>
      <c r="BA541" s="2"/>
      <c r="BB541" s="2"/>
      <c r="BC541" s="2"/>
      <c r="BD541" s="2"/>
      <c r="BE541" s="2"/>
      <c r="BF541" s="2"/>
      <c r="BG541" s="2"/>
      <c r="BH541" s="2"/>
      <c r="BI541" s="2"/>
      <c r="BJ541" s="2"/>
      <c r="BL541" s="2"/>
      <c r="BM541" s="2"/>
      <c r="BN541" s="2"/>
      <c r="BO541" s="2"/>
      <c r="BP541" s="2"/>
      <c r="BR541" s="2"/>
      <c r="BS541" s="2"/>
      <c r="BU541" s="2"/>
      <c r="BV541" s="2"/>
      <c r="BW541" s="2"/>
      <c r="BX541" s="2"/>
      <c r="BY541" s="2"/>
      <c r="CA541" s="2"/>
      <c r="CB541" s="2"/>
      <c r="CC541" s="2"/>
      <c r="CD541" s="2"/>
      <c r="CE541" s="2"/>
      <c r="CG541" s="2"/>
      <c r="CH541" s="2"/>
      <c r="CI541" s="2"/>
      <c r="CJ541" s="2"/>
      <c r="CK541" s="2"/>
      <c r="CM541" s="2"/>
      <c r="CN541" s="2"/>
      <c r="CP541" s="2"/>
      <c r="CQ541" s="2"/>
      <c r="CR541" s="2"/>
      <c r="CS541" s="2"/>
      <c r="CT541" s="2"/>
      <c r="CV541" s="2"/>
      <c r="CW541" s="2"/>
      <c r="CY541" s="2"/>
      <c r="CZ541" s="2"/>
      <c r="DA541" s="2"/>
      <c r="DB541" s="2"/>
      <c r="DC541" s="2"/>
      <c r="DD541" s="2"/>
      <c r="DE541" s="2"/>
      <c r="DF541" s="2"/>
      <c r="DG541" s="2"/>
      <c r="DH541" s="2"/>
      <c r="DI541" s="2"/>
      <c r="DJ541" s="2"/>
      <c r="DK541" s="2"/>
      <c r="DL541" s="2"/>
      <c r="DM541" s="2"/>
      <c r="DN541" s="2"/>
      <c r="DO541" s="2"/>
      <c r="DP541" s="2"/>
      <c r="DR541" s="2"/>
      <c r="DS541" s="2"/>
      <c r="DT541" s="2"/>
      <c r="DU541" s="2"/>
      <c r="DV541" s="2"/>
      <c r="DW541" s="2"/>
    </row>
    <row r="542" spans="1:127" ht="13.5">
      <c r="A542" s="21"/>
      <c r="B542" s="21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V542" s="2"/>
      <c r="W542" s="22"/>
      <c r="X542" s="2"/>
      <c r="Z542" s="2"/>
      <c r="AA542" s="2"/>
      <c r="AB542" s="2"/>
      <c r="AD542" s="2"/>
      <c r="AE542" s="2"/>
      <c r="AF542" s="2"/>
      <c r="AH542" s="2"/>
      <c r="AI542" s="2"/>
      <c r="AJ542" s="2"/>
      <c r="AL542" s="2"/>
      <c r="AM542" s="2"/>
      <c r="AN542" s="2"/>
      <c r="AO542" s="2"/>
      <c r="AP542" s="2"/>
      <c r="AQ542" s="2"/>
      <c r="AR542" s="2"/>
      <c r="AS542" s="2"/>
      <c r="AT542" s="2"/>
      <c r="AV542" s="2"/>
      <c r="AW542" s="2"/>
      <c r="AY542" s="2"/>
      <c r="AZ542" s="2"/>
      <c r="BA542" s="2"/>
      <c r="BB542" s="2"/>
      <c r="BC542" s="2"/>
      <c r="BD542" s="2"/>
      <c r="BE542" s="2"/>
      <c r="BF542" s="2"/>
      <c r="BG542" s="2"/>
      <c r="BH542" s="2"/>
      <c r="BI542" s="2"/>
      <c r="BJ542" s="2"/>
      <c r="BL542" s="2"/>
      <c r="BM542" s="2"/>
      <c r="BN542" s="2"/>
      <c r="BO542" s="2"/>
      <c r="BP542" s="2"/>
      <c r="BR542" s="2"/>
      <c r="BS542" s="2"/>
      <c r="BU542" s="2"/>
      <c r="BV542" s="2"/>
      <c r="BW542" s="2"/>
      <c r="BX542" s="2"/>
      <c r="BY542" s="2"/>
      <c r="CA542" s="2"/>
      <c r="CB542" s="2"/>
      <c r="CC542" s="2"/>
      <c r="CD542" s="2"/>
      <c r="CE542" s="2"/>
      <c r="CG542" s="2"/>
      <c r="CH542" s="2"/>
      <c r="CI542" s="2"/>
      <c r="CJ542" s="2"/>
      <c r="CK542" s="2"/>
      <c r="CM542" s="2"/>
      <c r="CN542" s="2"/>
      <c r="CP542" s="2"/>
      <c r="CQ542" s="2"/>
      <c r="CR542" s="2"/>
      <c r="CS542" s="2"/>
      <c r="CT542" s="2"/>
      <c r="CV542" s="2"/>
      <c r="CW542" s="2"/>
      <c r="CY542" s="2"/>
      <c r="CZ542" s="2"/>
      <c r="DA542" s="2"/>
      <c r="DB542" s="2"/>
      <c r="DC542" s="2"/>
      <c r="DD542" s="2"/>
      <c r="DE542" s="2"/>
      <c r="DF542" s="2"/>
      <c r="DG542" s="2"/>
      <c r="DH542" s="2"/>
      <c r="DI542" s="2"/>
      <c r="DJ542" s="2"/>
      <c r="DK542" s="2"/>
      <c r="DL542" s="2"/>
      <c r="DM542" s="2"/>
      <c r="DN542" s="2"/>
      <c r="DO542" s="2"/>
      <c r="DP542" s="2"/>
      <c r="DR542" s="2"/>
      <c r="DS542" s="2"/>
      <c r="DT542" s="2"/>
      <c r="DU542" s="2"/>
      <c r="DV542" s="2"/>
      <c r="DW542" s="2"/>
    </row>
    <row r="543" spans="1:127" ht="13.5">
      <c r="A543" s="21"/>
      <c r="B543" s="21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V543" s="2"/>
      <c r="W543" s="22"/>
      <c r="X543" s="2"/>
      <c r="Z543" s="2"/>
      <c r="AA543" s="2"/>
      <c r="AB543" s="2"/>
      <c r="AD543" s="2"/>
      <c r="AE543" s="2"/>
      <c r="AF543" s="2"/>
      <c r="AH543" s="2"/>
      <c r="AI543" s="2"/>
      <c r="AJ543" s="2"/>
      <c r="AL543" s="2"/>
      <c r="AM543" s="2"/>
      <c r="AN543" s="2"/>
      <c r="AO543" s="2"/>
      <c r="AP543" s="2"/>
      <c r="AQ543" s="2"/>
      <c r="AR543" s="2"/>
      <c r="AS543" s="2"/>
      <c r="AT543" s="2"/>
      <c r="AV543" s="2"/>
      <c r="AW543" s="2"/>
      <c r="AY543" s="2"/>
      <c r="AZ543" s="2"/>
      <c r="BA543" s="2"/>
      <c r="BB543" s="2"/>
      <c r="BC543" s="2"/>
      <c r="BD543" s="2"/>
      <c r="BE543" s="2"/>
      <c r="BF543" s="2"/>
      <c r="BG543" s="2"/>
      <c r="BH543" s="2"/>
      <c r="BI543" s="2"/>
      <c r="BJ543" s="2"/>
      <c r="BL543" s="2"/>
      <c r="BM543" s="2"/>
      <c r="BN543" s="2"/>
      <c r="BO543" s="2"/>
      <c r="BP543" s="2"/>
      <c r="BR543" s="2"/>
      <c r="BS543" s="2"/>
      <c r="BU543" s="2"/>
      <c r="BV543" s="2"/>
      <c r="BW543" s="2"/>
      <c r="BX543" s="2"/>
      <c r="BY543" s="2"/>
      <c r="CA543" s="2"/>
      <c r="CB543" s="2"/>
      <c r="CC543" s="2"/>
      <c r="CD543" s="2"/>
      <c r="CE543" s="2"/>
      <c r="CG543" s="2"/>
      <c r="CH543" s="2"/>
      <c r="CI543" s="2"/>
      <c r="CJ543" s="2"/>
      <c r="CK543" s="2"/>
      <c r="CM543" s="2"/>
      <c r="CN543" s="2"/>
      <c r="CP543" s="2"/>
      <c r="CQ543" s="2"/>
      <c r="CR543" s="2"/>
      <c r="CS543" s="2"/>
      <c r="CT543" s="2"/>
      <c r="CV543" s="2"/>
      <c r="CW543" s="2"/>
      <c r="CY543" s="2"/>
      <c r="CZ543" s="2"/>
      <c r="DA543" s="2"/>
      <c r="DB543" s="2"/>
      <c r="DC543" s="2"/>
      <c r="DD543" s="2"/>
      <c r="DE543" s="2"/>
      <c r="DF543" s="2"/>
      <c r="DG543" s="2"/>
      <c r="DH543" s="2"/>
      <c r="DI543" s="2"/>
      <c r="DJ543" s="2"/>
      <c r="DK543" s="2"/>
      <c r="DL543" s="2"/>
      <c r="DM543" s="2"/>
      <c r="DN543" s="2"/>
      <c r="DO543" s="2"/>
      <c r="DP543" s="2"/>
      <c r="DR543" s="2"/>
      <c r="DS543" s="2"/>
      <c r="DT543" s="2"/>
      <c r="DU543" s="2"/>
      <c r="DV543" s="2"/>
      <c r="DW543" s="2"/>
    </row>
    <row r="544" spans="1:127" ht="13.5">
      <c r="A544" s="21"/>
      <c r="B544" s="21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V544" s="2"/>
      <c r="W544" s="22"/>
      <c r="X544" s="2"/>
      <c r="Z544" s="2"/>
      <c r="AA544" s="2"/>
      <c r="AB544" s="2"/>
      <c r="AD544" s="2"/>
      <c r="AE544" s="2"/>
      <c r="AF544" s="2"/>
      <c r="AH544" s="2"/>
      <c r="AI544" s="2"/>
      <c r="AJ544" s="2"/>
      <c r="AL544" s="2"/>
      <c r="AM544" s="2"/>
      <c r="AN544" s="2"/>
      <c r="AO544" s="2"/>
      <c r="AP544" s="2"/>
      <c r="AQ544" s="2"/>
      <c r="AR544" s="2"/>
      <c r="AS544" s="2"/>
      <c r="AT544" s="2"/>
      <c r="AV544" s="2"/>
      <c r="AW544" s="2"/>
      <c r="AY544" s="2"/>
      <c r="AZ544" s="2"/>
      <c r="BA544" s="2"/>
      <c r="BB544" s="2"/>
      <c r="BC544" s="2"/>
      <c r="BD544" s="2"/>
      <c r="BE544" s="2"/>
      <c r="BF544" s="2"/>
      <c r="BG544" s="2"/>
      <c r="BH544" s="2"/>
      <c r="BI544" s="2"/>
      <c r="BJ544" s="2"/>
      <c r="BL544" s="2"/>
      <c r="BM544" s="2"/>
      <c r="BN544" s="2"/>
      <c r="BO544" s="2"/>
      <c r="BP544" s="2"/>
      <c r="BR544" s="2"/>
      <c r="BS544" s="2"/>
      <c r="BU544" s="2"/>
      <c r="BV544" s="2"/>
      <c r="BW544" s="2"/>
      <c r="BX544" s="2"/>
      <c r="BY544" s="2"/>
      <c r="CA544" s="2"/>
      <c r="CB544" s="2"/>
      <c r="CC544" s="2"/>
      <c r="CD544" s="2"/>
      <c r="CE544" s="2"/>
      <c r="CG544" s="2"/>
      <c r="CH544" s="2"/>
      <c r="CI544" s="2"/>
      <c r="CJ544" s="2"/>
      <c r="CK544" s="2"/>
      <c r="CM544" s="2"/>
      <c r="CN544" s="2"/>
      <c r="CP544" s="2"/>
      <c r="CQ544" s="2"/>
      <c r="CR544" s="2"/>
      <c r="CS544" s="2"/>
      <c r="CT544" s="2"/>
      <c r="CV544" s="2"/>
      <c r="CW544" s="2"/>
      <c r="CY544" s="2"/>
      <c r="CZ544" s="2"/>
      <c r="DA544" s="2"/>
      <c r="DB544" s="2"/>
      <c r="DC544" s="2"/>
      <c r="DD544" s="2"/>
      <c r="DE544" s="2"/>
      <c r="DF544" s="2"/>
      <c r="DG544" s="2"/>
      <c r="DH544" s="2"/>
      <c r="DI544" s="2"/>
      <c r="DJ544" s="2"/>
      <c r="DK544" s="2"/>
      <c r="DL544" s="2"/>
      <c r="DM544" s="2"/>
      <c r="DN544" s="2"/>
      <c r="DO544" s="2"/>
      <c r="DP544" s="2"/>
      <c r="DR544" s="2"/>
      <c r="DS544" s="2"/>
      <c r="DT544" s="2"/>
      <c r="DU544" s="2"/>
      <c r="DV544" s="2"/>
      <c r="DW544" s="2"/>
    </row>
    <row r="545" spans="1:127" ht="13.5">
      <c r="A545" s="21"/>
      <c r="B545" s="21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V545" s="2"/>
      <c r="W545" s="22"/>
      <c r="X545" s="2"/>
      <c r="Z545" s="2"/>
      <c r="AA545" s="2"/>
      <c r="AB545" s="2"/>
      <c r="AD545" s="2"/>
      <c r="AE545" s="2"/>
      <c r="AF545" s="2"/>
      <c r="AH545" s="2"/>
      <c r="AI545" s="2"/>
      <c r="AJ545" s="2"/>
      <c r="AL545" s="2"/>
      <c r="AM545" s="2"/>
      <c r="AN545" s="2"/>
      <c r="AO545" s="2"/>
      <c r="AP545" s="2"/>
      <c r="AQ545" s="2"/>
      <c r="AR545" s="2"/>
      <c r="AS545" s="2"/>
      <c r="AT545" s="2"/>
      <c r="AV545" s="2"/>
      <c r="AW545" s="2"/>
      <c r="AY545" s="2"/>
      <c r="AZ545" s="2"/>
      <c r="BA545" s="2"/>
      <c r="BB545" s="2"/>
      <c r="BC545" s="2"/>
      <c r="BD545" s="2"/>
      <c r="BE545" s="2"/>
      <c r="BF545" s="2"/>
      <c r="BG545" s="2"/>
      <c r="BH545" s="2"/>
      <c r="BI545" s="2"/>
      <c r="BJ545" s="2"/>
      <c r="BL545" s="2"/>
      <c r="BM545" s="2"/>
      <c r="BN545" s="2"/>
      <c r="BO545" s="2"/>
      <c r="BP545" s="2"/>
      <c r="BR545" s="2"/>
      <c r="BS545" s="2"/>
      <c r="BU545" s="2"/>
      <c r="BV545" s="2"/>
      <c r="BW545" s="2"/>
      <c r="BX545" s="2"/>
      <c r="BY545" s="2"/>
      <c r="CA545" s="2"/>
      <c r="CB545" s="2"/>
      <c r="CC545" s="2"/>
      <c r="CD545" s="2"/>
      <c r="CE545" s="2"/>
      <c r="CG545" s="2"/>
      <c r="CH545" s="2"/>
      <c r="CI545" s="2"/>
      <c r="CJ545" s="2"/>
      <c r="CK545" s="2"/>
      <c r="CM545" s="2"/>
      <c r="CN545" s="2"/>
      <c r="CP545" s="2"/>
      <c r="CQ545" s="2"/>
      <c r="CR545" s="2"/>
      <c r="CS545" s="2"/>
      <c r="CT545" s="2"/>
      <c r="CV545" s="2"/>
      <c r="CW545" s="2"/>
      <c r="CY545" s="2"/>
      <c r="CZ545" s="2"/>
      <c r="DA545" s="2"/>
      <c r="DB545" s="2"/>
      <c r="DC545" s="2"/>
      <c r="DD545" s="2"/>
      <c r="DE545" s="2"/>
      <c r="DF545" s="2"/>
      <c r="DG545" s="2"/>
      <c r="DH545" s="2"/>
      <c r="DI545" s="2"/>
      <c r="DJ545" s="2"/>
      <c r="DK545" s="2"/>
      <c r="DL545" s="2"/>
      <c r="DM545" s="2"/>
      <c r="DN545" s="2"/>
      <c r="DO545" s="2"/>
      <c r="DP545" s="2"/>
      <c r="DR545" s="2"/>
      <c r="DS545" s="2"/>
      <c r="DT545" s="2"/>
      <c r="DU545" s="2"/>
      <c r="DV545" s="2"/>
      <c r="DW545" s="2"/>
    </row>
    <row r="546" spans="1:127" ht="13.5">
      <c r="A546" s="21"/>
      <c r="B546" s="21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V546" s="2"/>
      <c r="W546" s="22"/>
      <c r="X546" s="2"/>
      <c r="Z546" s="2"/>
      <c r="AA546" s="2"/>
      <c r="AB546" s="2"/>
      <c r="AD546" s="2"/>
      <c r="AE546" s="2"/>
      <c r="AF546" s="2"/>
      <c r="AH546" s="2"/>
      <c r="AI546" s="2"/>
      <c r="AJ546" s="2"/>
      <c r="AL546" s="2"/>
      <c r="AM546" s="2"/>
      <c r="AN546" s="2"/>
      <c r="AO546" s="2"/>
      <c r="AP546" s="2"/>
      <c r="AQ546" s="2"/>
      <c r="AR546" s="2"/>
      <c r="AS546" s="2"/>
      <c r="AT546" s="2"/>
      <c r="AV546" s="2"/>
      <c r="AW546" s="2"/>
      <c r="AY546" s="2"/>
      <c r="AZ546" s="2"/>
      <c r="BA546" s="2"/>
      <c r="BB546" s="2"/>
      <c r="BC546" s="2"/>
      <c r="BD546" s="2"/>
      <c r="BE546" s="2"/>
      <c r="BF546" s="2"/>
      <c r="BG546" s="2"/>
      <c r="BH546" s="2"/>
      <c r="BI546" s="2"/>
      <c r="BJ546" s="2"/>
      <c r="BL546" s="2"/>
      <c r="BM546" s="2"/>
      <c r="BN546" s="2"/>
      <c r="BO546" s="2"/>
      <c r="BP546" s="2"/>
      <c r="BR546" s="2"/>
      <c r="BS546" s="2"/>
      <c r="BU546" s="2"/>
      <c r="BV546" s="2"/>
      <c r="BW546" s="2"/>
      <c r="BX546" s="2"/>
      <c r="BY546" s="2"/>
      <c r="CA546" s="2"/>
      <c r="CB546" s="2"/>
      <c r="CC546" s="2"/>
      <c r="CD546" s="2"/>
      <c r="CE546" s="2"/>
      <c r="CG546" s="2"/>
      <c r="CH546" s="2"/>
      <c r="CI546" s="2"/>
      <c r="CJ546" s="2"/>
      <c r="CK546" s="2"/>
      <c r="CM546" s="2"/>
      <c r="CN546" s="2"/>
      <c r="CP546" s="2"/>
      <c r="CQ546" s="2"/>
      <c r="CR546" s="2"/>
      <c r="CS546" s="2"/>
      <c r="CT546" s="2"/>
      <c r="CV546" s="2"/>
      <c r="CW546" s="2"/>
      <c r="CY546" s="2"/>
      <c r="CZ546" s="2"/>
      <c r="DA546" s="2"/>
      <c r="DB546" s="2"/>
      <c r="DC546" s="2"/>
      <c r="DD546" s="2"/>
      <c r="DE546" s="2"/>
      <c r="DF546" s="2"/>
      <c r="DG546" s="2"/>
      <c r="DH546" s="2"/>
      <c r="DI546" s="2"/>
      <c r="DJ546" s="2"/>
      <c r="DK546" s="2"/>
      <c r="DL546" s="2"/>
      <c r="DM546" s="2"/>
      <c r="DN546" s="2"/>
      <c r="DO546" s="2"/>
      <c r="DP546" s="2"/>
      <c r="DR546" s="2"/>
      <c r="DS546" s="2"/>
      <c r="DT546" s="2"/>
      <c r="DU546" s="2"/>
      <c r="DV546" s="2"/>
      <c r="DW546" s="2"/>
    </row>
    <row r="547" spans="1:127" ht="13.5">
      <c r="A547" s="21"/>
      <c r="B547" s="21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V547" s="2"/>
      <c r="W547" s="22"/>
      <c r="X547" s="2"/>
      <c r="Z547" s="2"/>
      <c r="AA547" s="2"/>
      <c r="AB547" s="2"/>
      <c r="AD547" s="2"/>
      <c r="AE547" s="2"/>
      <c r="AF547" s="2"/>
      <c r="AH547" s="2"/>
      <c r="AI547" s="2"/>
      <c r="AJ547" s="2"/>
      <c r="AL547" s="2"/>
      <c r="AM547" s="2"/>
      <c r="AN547" s="2"/>
      <c r="AO547" s="2"/>
      <c r="AP547" s="2"/>
      <c r="AQ547" s="2"/>
      <c r="AR547" s="2"/>
      <c r="AS547" s="2"/>
      <c r="AT547" s="2"/>
      <c r="AV547" s="2"/>
      <c r="AW547" s="2"/>
      <c r="AY547" s="2"/>
      <c r="AZ547" s="2"/>
      <c r="BA547" s="2"/>
      <c r="BB547" s="2"/>
      <c r="BC547" s="2"/>
      <c r="BD547" s="2"/>
      <c r="BE547" s="2"/>
      <c r="BF547" s="2"/>
      <c r="BG547" s="2"/>
      <c r="BH547" s="2"/>
      <c r="BI547" s="2"/>
      <c r="BJ547" s="2"/>
      <c r="BL547" s="2"/>
      <c r="BM547" s="2"/>
      <c r="BN547" s="2"/>
      <c r="BO547" s="2"/>
      <c r="BP547" s="2"/>
      <c r="BR547" s="2"/>
      <c r="BS547" s="2"/>
      <c r="BU547" s="2"/>
      <c r="BV547" s="2"/>
      <c r="BW547" s="2"/>
      <c r="BX547" s="2"/>
      <c r="BY547" s="2"/>
      <c r="CA547" s="2"/>
      <c r="CB547" s="2"/>
      <c r="CC547" s="2"/>
      <c r="CD547" s="2"/>
      <c r="CE547" s="2"/>
      <c r="CG547" s="2"/>
      <c r="CH547" s="2"/>
      <c r="CI547" s="2"/>
      <c r="CJ547" s="2"/>
      <c r="CK547" s="2"/>
      <c r="CM547" s="2"/>
      <c r="CN547" s="2"/>
      <c r="CP547" s="2"/>
      <c r="CQ547" s="2"/>
      <c r="CR547" s="2"/>
      <c r="CS547" s="2"/>
      <c r="CT547" s="2"/>
      <c r="CV547" s="2"/>
      <c r="CW547" s="2"/>
      <c r="CY547" s="2"/>
      <c r="CZ547" s="2"/>
      <c r="DA547" s="2"/>
      <c r="DB547" s="2"/>
      <c r="DC547" s="2"/>
      <c r="DD547" s="2"/>
      <c r="DE547" s="2"/>
      <c r="DF547" s="2"/>
      <c r="DG547" s="2"/>
      <c r="DH547" s="2"/>
      <c r="DI547" s="2"/>
      <c r="DJ547" s="2"/>
      <c r="DK547" s="2"/>
      <c r="DL547" s="2"/>
      <c r="DM547" s="2"/>
      <c r="DN547" s="2"/>
      <c r="DO547" s="2"/>
      <c r="DP547" s="2"/>
      <c r="DR547" s="2"/>
      <c r="DS547" s="2"/>
      <c r="DT547" s="2"/>
      <c r="DU547" s="2"/>
      <c r="DV547" s="2"/>
      <c r="DW547" s="2"/>
    </row>
    <row r="548" spans="1:127" ht="13.5">
      <c r="A548" s="21"/>
      <c r="B548" s="21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V548" s="2"/>
      <c r="W548" s="22"/>
      <c r="X548" s="2"/>
      <c r="Z548" s="2"/>
      <c r="AA548" s="2"/>
      <c r="AB548" s="2"/>
      <c r="AD548" s="2"/>
      <c r="AE548" s="2"/>
      <c r="AF548" s="2"/>
      <c r="AH548" s="2"/>
      <c r="AI548" s="2"/>
      <c r="AJ548" s="2"/>
      <c r="AL548" s="2"/>
      <c r="AM548" s="2"/>
      <c r="AN548" s="2"/>
      <c r="AO548" s="2"/>
      <c r="AP548" s="2"/>
      <c r="AQ548" s="2"/>
      <c r="AR548" s="2"/>
      <c r="AS548" s="2"/>
      <c r="AT548" s="2"/>
      <c r="AV548" s="2"/>
      <c r="AW548" s="2"/>
      <c r="AY548" s="2"/>
      <c r="AZ548" s="2"/>
      <c r="BA548" s="2"/>
      <c r="BB548" s="2"/>
      <c r="BC548" s="2"/>
      <c r="BD548" s="2"/>
      <c r="BE548" s="2"/>
      <c r="BF548" s="2"/>
      <c r="BG548" s="2"/>
      <c r="BH548" s="2"/>
      <c r="BI548" s="2"/>
      <c r="BJ548" s="2"/>
      <c r="BL548" s="2"/>
      <c r="BM548" s="2"/>
      <c r="BN548" s="2"/>
      <c r="BO548" s="2"/>
      <c r="BP548" s="2"/>
      <c r="BR548" s="2"/>
      <c r="BS548" s="2"/>
      <c r="BU548" s="2"/>
      <c r="BV548" s="2"/>
      <c r="BW548" s="2"/>
      <c r="BX548" s="2"/>
      <c r="BY548" s="2"/>
      <c r="CA548" s="2"/>
      <c r="CB548" s="2"/>
      <c r="CC548" s="2"/>
      <c r="CD548" s="2"/>
      <c r="CE548" s="2"/>
      <c r="CG548" s="2"/>
      <c r="CH548" s="2"/>
      <c r="CI548" s="2"/>
      <c r="CJ548" s="2"/>
      <c r="CK548" s="2"/>
      <c r="CM548" s="2"/>
      <c r="CN548" s="2"/>
      <c r="CP548" s="2"/>
      <c r="CQ548" s="2"/>
      <c r="CR548" s="2"/>
      <c r="CS548" s="2"/>
      <c r="CT548" s="2"/>
      <c r="CV548" s="2"/>
      <c r="CW548" s="2"/>
      <c r="CY548" s="2"/>
      <c r="CZ548" s="2"/>
      <c r="DA548" s="2"/>
      <c r="DB548" s="2"/>
      <c r="DC548" s="2"/>
      <c r="DD548" s="2"/>
      <c r="DE548" s="2"/>
      <c r="DF548" s="2"/>
      <c r="DG548" s="2"/>
      <c r="DH548" s="2"/>
      <c r="DI548" s="2"/>
      <c r="DJ548" s="2"/>
      <c r="DK548" s="2"/>
      <c r="DL548" s="2"/>
      <c r="DM548" s="2"/>
      <c r="DN548" s="2"/>
      <c r="DO548" s="2"/>
      <c r="DP548" s="2"/>
      <c r="DR548" s="2"/>
      <c r="DS548" s="2"/>
      <c r="DT548" s="2"/>
      <c r="DU548" s="2"/>
      <c r="DV548" s="2"/>
      <c r="DW548" s="2"/>
    </row>
    <row r="549" spans="1:127" ht="13.5">
      <c r="A549" s="21"/>
      <c r="B549" s="21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V549" s="2"/>
      <c r="W549" s="22"/>
      <c r="X549" s="2"/>
      <c r="Z549" s="2"/>
      <c r="AA549" s="2"/>
      <c r="AB549" s="2"/>
      <c r="AD549" s="2"/>
      <c r="AE549" s="2"/>
      <c r="AF549" s="2"/>
      <c r="AH549" s="2"/>
      <c r="AI549" s="2"/>
      <c r="AJ549" s="2"/>
      <c r="AL549" s="2"/>
      <c r="AM549" s="2"/>
      <c r="AN549" s="2"/>
      <c r="AO549" s="2"/>
      <c r="AP549" s="2"/>
      <c r="AQ549" s="2"/>
      <c r="AR549" s="2"/>
      <c r="AS549" s="2"/>
      <c r="AT549" s="2"/>
      <c r="AV549" s="2"/>
      <c r="AW549" s="2"/>
      <c r="AY549" s="2"/>
      <c r="AZ549" s="2"/>
      <c r="BA549" s="2"/>
      <c r="BB549" s="2"/>
      <c r="BC549" s="2"/>
      <c r="BD549" s="2"/>
      <c r="BE549" s="2"/>
      <c r="BF549" s="2"/>
      <c r="BG549" s="2"/>
      <c r="BH549" s="2"/>
      <c r="BI549" s="2"/>
      <c r="BJ549" s="2"/>
      <c r="BL549" s="2"/>
      <c r="BM549" s="2"/>
      <c r="BN549" s="2"/>
      <c r="BO549" s="2"/>
      <c r="BP549" s="2"/>
      <c r="BR549" s="2"/>
      <c r="BS549" s="2"/>
      <c r="BU549" s="2"/>
      <c r="BV549" s="2"/>
      <c r="BW549" s="2"/>
      <c r="BX549" s="2"/>
      <c r="BY549" s="2"/>
      <c r="CA549" s="2"/>
      <c r="CB549" s="2"/>
      <c r="CC549" s="2"/>
      <c r="CD549" s="2"/>
      <c r="CE549" s="2"/>
      <c r="CG549" s="2"/>
      <c r="CH549" s="2"/>
      <c r="CI549" s="2"/>
      <c r="CJ549" s="2"/>
      <c r="CK549" s="2"/>
      <c r="CM549" s="2"/>
      <c r="CN549" s="2"/>
      <c r="CP549" s="2"/>
      <c r="CQ549" s="2"/>
      <c r="CR549" s="2"/>
      <c r="CS549" s="2"/>
      <c r="CT549" s="2"/>
      <c r="CV549" s="2"/>
      <c r="CW549" s="2"/>
      <c r="CY549" s="2"/>
      <c r="CZ549" s="2"/>
      <c r="DA549" s="2"/>
      <c r="DB549" s="2"/>
      <c r="DC549" s="2"/>
      <c r="DD549" s="2"/>
      <c r="DE549" s="2"/>
      <c r="DF549" s="2"/>
      <c r="DG549" s="2"/>
      <c r="DH549" s="2"/>
      <c r="DI549" s="2"/>
      <c r="DJ549" s="2"/>
      <c r="DK549" s="2"/>
      <c r="DL549" s="2"/>
      <c r="DM549" s="2"/>
      <c r="DN549" s="2"/>
      <c r="DO549" s="2"/>
      <c r="DP549" s="2"/>
      <c r="DR549" s="2"/>
      <c r="DS549" s="2"/>
      <c r="DT549" s="2"/>
      <c r="DU549" s="2"/>
      <c r="DV549" s="2"/>
      <c r="DW549" s="2"/>
    </row>
    <row r="550" spans="1:127" ht="13.5">
      <c r="A550" s="21"/>
      <c r="B550" s="21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V550" s="2"/>
      <c r="W550" s="22"/>
      <c r="X550" s="2"/>
      <c r="Z550" s="2"/>
      <c r="AA550" s="2"/>
      <c r="AB550" s="2"/>
      <c r="AD550" s="2"/>
      <c r="AE550" s="2"/>
      <c r="AF550" s="2"/>
      <c r="AH550" s="2"/>
      <c r="AI550" s="2"/>
      <c r="AJ550" s="2"/>
      <c r="AL550" s="2"/>
      <c r="AM550" s="2"/>
      <c r="AN550" s="2"/>
      <c r="AO550" s="2"/>
      <c r="AP550" s="2"/>
      <c r="AQ550" s="2"/>
      <c r="AR550" s="2"/>
      <c r="AS550" s="2"/>
      <c r="AT550" s="2"/>
      <c r="AV550" s="2"/>
      <c r="AW550" s="2"/>
      <c r="AY550" s="2"/>
      <c r="AZ550" s="2"/>
      <c r="BA550" s="2"/>
      <c r="BB550" s="2"/>
      <c r="BC550" s="2"/>
      <c r="BD550" s="2"/>
      <c r="BE550" s="2"/>
      <c r="BF550" s="2"/>
      <c r="BG550" s="2"/>
      <c r="BH550" s="2"/>
      <c r="BI550" s="2"/>
      <c r="BJ550" s="2"/>
      <c r="BL550" s="2"/>
      <c r="BM550" s="2"/>
      <c r="BN550" s="2"/>
      <c r="BO550" s="2"/>
      <c r="BP550" s="2"/>
      <c r="BR550" s="2"/>
      <c r="BS550" s="2"/>
      <c r="BU550" s="2"/>
      <c r="BV550" s="2"/>
      <c r="BW550" s="2"/>
      <c r="BX550" s="2"/>
      <c r="BY550" s="2"/>
      <c r="CA550" s="2"/>
      <c r="CB550" s="2"/>
      <c r="CC550" s="2"/>
      <c r="CD550" s="2"/>
      <c r="CE550" s="2"/>
      <c r="CG550" s="2"/>
      <c r="CH550" s="2"/>
      <c r="CI550" s="2"/>
      <c r="CJ550" s="2"/>
      <c r="CK550" s="2"/>
      <c r="CM550" s="2"/>
      <c r="CN550" s="2"/>
      <c r="CP550" s="2"/>
      <c r="CQ550" s="2"/>
      <c r="CR550" s="2"/>
      <c r="CS550" s="2"/>
      <c r="CT550" s="2"/>
      <c r="CV550" s="2"/>
      <c r="CW550" s="2"/>
      <c r="CY550" s="2"/>
      <c r="CZ550" s="2"/>
      <c r="DA550" s="2"/>
      <c r="DB550" s="2"/>
      <c r="DC550" s="2"/>
      <c r="DD550" s="2"/>
      <c r="DE550" s="2"/>
      <c r="DF550" s="2"/>
      <c r="DG550" s="2"/>
      <c r="DH550" s="2"/>
      <c r="DI550" s="2"/>
      <c r="DJ550" s="2"/>
      <c r="DK550" s="2"/>
      <c r="DL550" s="2"/>
      <c r="DM550" s="2"/>
      <c r="DN550" s="2"/>
      <c r="DO550" s="2"/>
      <c r="DP550" s="2"/>
      <c r="DR550" s="2"/>
      <c r="DS550" s="2"/>
      <c r="DT550" s="2"/>
      <c r="DU550" s="2"/>
      <c r="DV550" s="2"/>
      <c r="DW550" s="2"/>
    </row>
    <row r="551" spans="1:127" ht="13.5">
      <c r="A551" s="21"/>
      <c r="B551" s="21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V551" s="2"/>
      <c r="W551" s="22"/>
      <c r="X551" s="2"/>
      <c r="Z551" s="2"/>
      <c r="AA551" s="2"/>
      <c r="AB551" s="2"/>
      <c r="AD551" s="2"/>
      <c r="AE551" s="2"/>
      <c r="AF551" s="2"/>
      <c r="AH551" s="2"/>
      <c r="AI551" s="2"/>
      <c r="AJ551" s="2"/>
      <c r="AL551" s="2"/>
      <c r="AM551" s="2"/>
      <c r="AN551" s="2"/>
      <c r="AO551" s="2"/>
      <c r="AP551" s="2"/>
      <c r="AQ551" s="2"/>
      <c r="AR551" s="2"/>
      <c r="AS551" s="2"/>
      <c r="AT551" s="2"/>
      <c r="AV551" s="2"/>
      <c r="AW551" s="2"/>
      <c r="AY551" s="2"/>
      <c r="AZ551" s="2"/>
      <c r="BA551" s="2"/>
      <c r="BB551" s="2"/>
      <c r="BC551" s="2"/>
      <c r="BD551" s="2"/>
      <c r="BE551" s="2"/>
      <c r="BF551" s="2"/>
      <c r="BG551" s="2"/>
      <c r="BH551" s="2"/>
      <c r="BI551" s="2"/>
      <c r="BJ551" s="2"/>
      <c r="BL551" s="2"/>
      <c r="BM551" s="2"/>
      <c r="BN551" s="2"/>
      <c r="BO551" s="2"/>
      <c r="BP551" s="2"/>
      <c r="BR551" s="2"/>
      <c r="BS551" s="2"/>
      <c r="BU551" s="2"/>
      <c r="BV551" s="2"/>
      <c r="BW551" s="2"/>
      <c r="BX551" s="2"/>
      <c r="BY551" s="2"/>
      <c r="CA551" s="2"/>
      <c r="CB551" s="2"/>
      <c r="CC551" s="2"/>
      <c r="CD551" s="2"/>
      <c r="CE551" s="2"/>
      <c r="CG551" s="2"/>
      <c r="CH551" s="2"/>
      <c r="CI551" s="2"/>
      <c r="CJ551" s="2"/>
      <c r="CK551" s="2"/>
      <c r="CM551" s="2"/>
      <c r="CN551" s="2"/>
      <c r="CP551" s="2"/>
      <c r="CQ551" s="2"/>
      <c r="CR551" s="2"/>
      <c r="CS551" s="2"/>
      <c r="CT551" s="2"/>
      <c r="CV551" s="2"/>
      <c r="CW551" s="2"/>
      <c r="CY551" s="2"/>
      <c r="CZ551" s="2"/>
      <c r="DA551" s="2"/>
      <c r="DB551" s="2"/>
      <c r="DC551" s="2"/>
      <c r="DD551" s="2"/>
      <c r="DE551" s="2"/>
      <c r="DF551" s="2"/>
      <c r="DG551" s="2"/>
      <c r="DH551" s="2"/>
      <c r="DI551" s="2"/>
      <c r="DJ551" s="2"/>
      <c r="DK551" s="2"/>
      <c r="DL551" s="2"/>
      <c r="DM551" s="2"/>
      <c r="DN551" s="2"/>
      <c r="DO551" s="2"/>
      <c r="DP551" s="2"/>
      <c r="DR551" s="2"/>
      <c r="DS551" s="2"/>
      <c r="DT551" s="2"/>
      <c r="DU551" s="2"/>
      <c r="DV551" s="2"/>
      <c r="DW551" s="2"/>
    </row>
    <row r="552" spans="1:127" ht="13.5">
      <c r="A552" s="21"/>
      <c r="B552" s="21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V552" s="2"/>
      <c r="W552" s="22"/>
      <c r="X552" s="2"/>
      <c r="Z552" s="2"/>
      <c r="AA552" s="2"/>
      <c r="AB552" s="2"/>
      <c r="AD552" s="2"/>
      <c r="AE552" s="2"/>
      <c r="AF552" s="2"/>
      <c r="AH552" s="2"/>
      <c r="AI552" s="2"/>
      <c r="AJ552" s="2"/>
      <c r="AL552" s="2"/>
      <c r="AM552" s="2"/>
      <c r="AN552" s="2"/>
      <c r="AO552" s="2"/>
      <c r="AP552" s="2"/>
      <c r="AQ552" s="2"/>
      <c r="AR552" s="2"/>
      <c r="AS552" s="2"/>
      <c r="AT552" s="2"/>
      <c r="AV552" s="2"/>
      <c r="AW552" s="2"/>
      <c r="AY552" s="2"/>
      <c r="AZ552" s="2"/>
      <c r="BA552" s="2"/>
      <c r="BB552" s="2"/>
      <c r="BC552" s="2"/>
      <c r="BD552" s="2"/>
      <c r="BE552" s="2"/>
      <c r="BF552" s="2"/>
      <c r="BG552" s="2"/>
      <c r="BH552" s="2"/>
      <c r="BI552" s="2"/>
      <c r="BJ552" s="2"/>
      <c r="BL552" s="2"/>
      <c r="BM552" s="2"/>
      <c r="BN552" s="2"/>
      <c r="BO552" s="2"/>
      <c r="BP552" s="2"/>
      <c r="BR552" s="2"/>
      <c r="BS552" s="2"/>
      <c r="BU552" s="2"/>
      <c r="BV552" s="2"/>
      <c r="BW552" s="2"/>
      <c r="BX552" s="2"/>
      <c r="BY552" s="2"/>
      <c r="CA552" s="2"/>
      <c r="CB552" s="2"/>
      <c r="CC552" s="2"/>
      <c r="CD552" s="2"/>
      <c r="CE552" s="2"/>
      <c r="CG552" s="2"/>
      <c r="CH552" s="2"/>
      <c r="CI552" s="2"/>
      <c r="CJ552" s="2"/>
      <c r="CK552" s="2"/>
      <c r="CM552" s="2"/>
      <c r="CN552" s="2"/>
      <c r="CP552" s="2"/>
      <c r="CQ552" s="2"/>
      <c r="CR552" s="2"/>
      <c r="CS552" s="2"/>
      <c r="CT552" s="2"/>
      <c r="CV552" s="2"/>
      <c r="CW552" s="2"/>
      <c r="CY552" s="2"/>
      <c r="CZ552" s="2"/>
      <c r="DA552" s="2"/>
      <c r="DB552" s="2"/>
      <c r="DC552" s="2"/>
      <c r="DD552" s="2"/>
      <c r="DE552" s="2"/>
      <c r="DF552" s="2"/>
      <c r="DG552" s="2"/>
      <c r="DH552" s="2"/>
      <c r="DI552" s="2"/>
      <c r="DJ552" s="2"/>
      <c r="DK552" s="2"/>
      <c r="DL552" s="2"/>
      <c r="DM552" s="2"/>
      <c r="DN552" s="2"/>
      <c r="DO552" s="2"/>
      <c r="DP552" s="2"/>
      <c r="DR552" s="2"/>
      <c r="DS552" s="2"/>
      <c r="DT552" s="2"/>
      <c r="DU552" s="2"/>
      <c r="DV552" s="2"/>
      <c r="DW552" s="2"/>
    </row>
    <row r="553" spans="1:127" ht="13.5">
      <c r="A553" s="21"/>
      <c r="B553" s="21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V553" s="2"/>
      <c r="W553" s="22"/>
      <c r="X553" s="2"/>
      <c r="Z553" s="2"/>
      <c r="AA553" s="2"/>
      <c r="AB553" s="2"/>
      <c r="AD553" s="2"/>
      <c r="AE553" s="2"/>
      <c r="AF553" s="2"/>
      <c r="AH553" s="2"/>
      <c r="AI553" s="2"/>
      <c r="AJ553" s="2"/>
      <c r="AL553" s="2"/>
      <c r="AM553" s="2"/>
      <c r="AN553" s="2"/>
      <c r="AO553" s="2"/>
      <c r="AP553" s="2"/>
      <c r="AQ553" s="2"/>
      <c r="AR553" s="2"/>
      <c r="AS553" s="2"/>
      <c r="AT553" s="2"/>
      <c r="AV553" s="2"/>
      <c r="AW553" s="2"/>
      <c r="AY553" s="2"/>
      <c r="AZ553" s="2"/>
      <c r="BA553" s="2"/>
      <c r="BB553" s="2"/>
      <c r="BC553" s="2"/>
      <c r="BD553" s="2"/>
      <c r="BE553" s="2"/>
      <c r="BF553" s="2"/>
      <c r="BG553" s="2"/>
      <c r="BH553" s="2"/>
      <c r="BI553" s="2"/>
      <c r="BJ553" s="2"/>
      <c r="BL553" s="2"/>
      <c r="BM553" s="2"/>
      <c r="BN553" s="2"/>
      <c r="BO553" s="2"/>
      <c r="BP553" s="2"/>
      <c r="BR553" s="2"/>
      <c r="BS553" s="2"/>
      <c r="BU553" s="2"/>
      <c r="BV553" s="2"/>
      <c r="BW553" s="2"/>
      <c r="BX553" s="2"/>
      <c r="BY553" s="2"/>
      <c r="CA553" s="2"/>
      <c r="CB553" s="2"/>
      <c r="CC553" s="2"/>
      <c r="CD553" s="2"/>
      <c r="CE553" s="2"/>
      <c r="CG553" s="2"/>
      <c r="CH553" s="2"/>
      <c r="CI553" s="2"/>
      <c r="CJ553" s="2"/>
      <c r="CK553" s="2"/>
      <c r="CM553" s="2"/>
      <c r="CN553" s="2"/>
      <c r="CP553" s="2"/>
      <c r="CQ553" s="2"/>
      <c r="CR553" s="2"/>
      <c r="CS553" s="2"/>
      <c r="CT553" s="2"/>
      <c r="CV553" s="2"/>
      <c r="CW553" s="2"/>
      <c r="CY553" s="2"/>
      <c r="CZ553" s="2"/>
      <c r="DA553" s="2"/>
      <c r="DB553" s="2"/>
      <c r="DC553" s="2"/>
      <c r="DD553" s="2"/>
      <c r="DE553" s="2"/>
      <c r="DF553" s="2"/>
      <c r="DG553" s="2"/>
      <c r="DH553" s="2"/>
      <c r="DI553" s="2"/>
      <c r="DJ553" s="2"/>
      <c r="DK553" s="2"/>
      <c r="DL553" s="2"/>
      <c r="DM553" s="2"/>
      <c r="DN553" s="2"/>
      <c r="DO553" s="2"/>
      <c r="DP553" s="2"/>
      <c r="DR553" s="2"/>
      <c r="DS553" s="2"/>
      <c r="DT553" s="2"/>
      <c r="DU553" s="2"/>
      <c r="DV553" s="2"/>
      <c r="DW553" s="2"/>
    </row>
    <row r="554" spans="1:127" ht="13.5">
      <c r="A554" s="21"/>
      <c r="B554" s="21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V554" s="2"/>
      <c r="W554" s="22"/>
      <c r="X554" s="2"/>
      <c r="Z554" s="2"/>
      <c r="AA554" s="2"/>
      <c r="AB554" s="2"/>
      <c r="AD554" s="2"/>
      <c r="AE554" s="2"/>
      <c r="AF554" s="2"/>
      <c r="AH554" s="2"/>
      <c r="AI554" s="2"/>
      <c r="AJ554" s="2"/>
      <c r="AL554" s="2"/>
      <c r="AM554" s="2"/>
      <c r="AN554" s="2"/>
      <c r="AO554" s="2"/>
      <c r="AP554" s="2"/>
      <c r="AQ554" s="2"/>
      <c r="AR554" s="2"/>
      <c r="AS554" s="2"/>
      <c r="AT554" s="2"/>
      <c r="AV554" s="2"/>
      <c r="AW554" s="2"/>
      <c r="AY554" s="2"/>
      <c r="AZ554" s="2"/>
      <c r="BA554" s="2"/>
      <c r="BB554" s="2"/>
      <c r="BC554" s="2"/>
      <c r="BD554" s="2"/>
      <c r="BE554" s="2"/>
      <c r="BF554" s="2"/>
      <c r="BG554" s="2"/>
      <c r="BH554" s="2"/>
      <c r="BI554" s="2"/>
      <c r="BJ554" s="2"/>
      <c r="BL554" s="2"/>
      <c r="BM554" s="2"/>
      <c r="BN554" s="2"/>
      <c r="BO554" s="2"/>
      <c r="BP554" s="2"/>
      <c r="BR554" s="2"/>
      <c r="BS554" s="2"/>
      <c r="BU554" s="2"/>
      <c r="BV554" s="2"/>
      <c r="BW554" s="2"/>
      <c r="BX554" s="2"/>
      <c r="BY554" s="2"/>
      <c r="CA554" s="2"/>
      <c r="CB554" s="2"/>
      <c r="CC554" s="2"/>
      <c r="CD554" s="2"/>
      <c r="CE554" s="2"/>
      <c r="CG554" s="2"/>
      <c r="CH554" s="2"/>
      <c r="CI554" s="2"/>
      <c r="CJ554" s="2"/>
      <c r="CK554" s="2"/>
      <c r="CM554" s="2"/>
      <c r="CN554" s="2"/>
      <c r="CP554" s="2"/>
      <c r="CQ554" s="2"/>
      <c r="CR554" s="2"/>
      <c r="CS554" s="2"/>
      <c r="CT554" s="2"/>
      <c r="CV554" s="2"/>
      <c r="CW554" s="2"/>
      <c r="CY554" s="2"/>
      <c r="CZ554" s="2"/>
      <c r="DA554" s="2"/>
      <c r="DB554" s="2"/>
      <c r="DC554" s="2"/>
      <c r="DD554" s="2"/>
      <c r="DE554" s="2"/>
      <c r="DF554" s="2"/>
      <c r="DG554" s="2"/>
      <c r="DH554" s="2"/>
      <c r="DI554" s="2"/>
      <c r="DJ554" s="2"/>
      <c r="DK554" s="2"/>
      <c r="DL554" s="2"/>
      <c r="DM554" s="2"/>
      <c r="DN554" s="2"/>
      <c r="DO554" s="2"/>
      <c r="DP554" s="2"/>
      <c r="DR554" s="2"/>
      <c r="DS554" s="2"/>
      <c r="DT554" s="2"/>
      <c r="DU554" s="2"/>
      <c r="DV554" s="2"/>
      <c r="DW554" s="2"/>
    </row>
    <row r="555" spans="1:127" ht="13.5">
      <c r="A555" s="21"/>
      <c r="B555" s="21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V555" s="2"/>
      <c r="W555" s="22"/>
      <c r="X555" s="2"/>
      <c r="Z555" s="2"/>
      <c r="AA555" s="2"/>
      <c r="AB555" s="2"/>
      <c r="AD555" s="2"/>
      <c r="AE555" s="2"/>
      <c r="AF555" s="2"/>
      <c r="AH555" s="2"/>
      <c r="AI555" s="2"/>
      <c r="AJ555" s="2"/>
      <c r="AL555" s="2"/>
      <c r="AM555" s="2"/>
      <c r="AN555" s="2"/>
      <c r="AO555" s="2"/>
      <c r="AP555" s="2"/>
      <c r="AQ555" s="2"/>
      <c r="AR555" s="2"/>
      <c r="AS555" s="2"/>
      <c r="AT555" s="2"/>
      <c r="AV555" s="2"/>
      <c r="AW555" s="2"/>
      <c r="AY555" s="2"/>
      <c r="AZ555" s="2"/>
      <c r="BA555" s="2"/>
      <c r="BB555" s="2"/>
      <c r="BC555" s="2"/>
      <c r="BD555" s="2"/>
      <c r="BE555" s="2"/>
      <c r="BF555" s="2"/>
      <c r="BG555" s="2"/>
      <c r="BH555" s="2"/>
      <c r="BI555" s="2"/>
      <c r="BJ555" s="2"/>
      <c r="BL555" s="2"/>
      <c r="BM555" s="2"/>
      <c r="BN555" s="2"/>
      <c r="BO555" s="2"/>
      <c r="BP555" s="2"/>
      <c r="BR555" s="2"/>
      <c r="BS555" s="2"/>
      <c r="BU555" s="2"/>
      <c r="BV555" s="2"/>
      <c r="BW555" s="2"/>
      <c r="BX555" s="2"/>
      <c r="BY555" s="2"/>
      <c r="CA555" s="2"/>
      <c r="CB555" s="2"/>
      <c r="CC555" s="2"/>
      <c r="CD555" s="2"/>
      <c r="CE555" s="2"/>
      <c r="CG555" s="2"/>
      <c r="CH555" s="2"/>
      <c r="CI555" s="2"/>
      <c r="CJ555" s="2"/>
      <c r="CK555" s="2"/>
      <c r="CM555" s="2"/>
      <c r="CN555" s="2"/>
      <c r="CP555" s="2"/>
      <c r="CQ555" s="2"/>
      <c r="CR555" s="2"/>
      <c r="CS555" s="2"/>
      <c r="CT555" s="2"/>
      <c r="CV555" s="2"/>
      <c r="CW555" s="2"/>
      <c r="CY555" s="2"/>
      <c r="CZ555" s="2"/>
      <c r="DA555" s="2"/>
      <c r="DB555" s="2"/>
      <c r="DC555" s="2"/>
      <c r="DD555" s="2"/>
      <c r="DE555" s="2"/>
      <c r="DF555" s="2"/>
      <c r="DG555" s="2"/>
      <c r="DH555" s="2"/>
      <c r="DI555" s="2"/>
      <c r="DJ555" s="2"/>
      <c r="DK555" s="2"/>
      <c r="DL555" s="2"/>
      <c r="DM555" s="2"/>
      <c r="DN555" s="2"/>
      <c r="DO555" s="2"/>
      <c r="DP555" s="2"/>
      <c r="DR555" s="2"/>
      <c r="DS555" s="2"/>
      <c r="DT555" s="2"/>
      <c r="DU555" s="2"/>
      <c r="DV555" s="2"/>
      <c r="DW555" s="2"/>
    </row>
    <row r="556" spans="1:127" ht="13.5">
      <c r="A556" s="21"/>
      <c r="B556" s="21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V556" s="2"/>
      <c r="W556" s="22"/>
      <c r="X556" s="2"/>
      <c r="Z556" s="2"/>
      <c r="AA556" s="2"/>
      <c r="AB556" s="2"/>
      <c r="AD556" s="2"/>
      <c r="AE556" s="2"/>
      <c r="AF556" s="2"/>
      <c r="AH556" s="2"/>
      <c r="AI556" s="2"/>
      <c r="AJ556" s="2"/>
      <c r="AL556" s="2"/>
      <c r="AM556" s="2"/>
      <c r="AN556" s="2"/>
      <c r="AO556" s="2"/>
      <c r="AP556" s="2"/>
      <c r="AQ556" s="2"/>
      <c r="AR556" s="2"/>
      <c r="AS556" s="2"/>
      <c r="AT556" s="2"/>
      <c r="AV556" s="2"/>
      <c r="AW556" s="2"/>
      <c r="AY556" s="2"/>
      <c r="AZ556" s="2"/>
      <c r="BA556" s="2"/>
      <c r="BB556" s="2"/>
      <c r="BC556" s="2"/>
      <c r="BD556" s="2"/>
      <c r="BE556" s="2"/>
      <c r="BF556" s="2"/>
      <c r="BG556" s="2"/>
      <c r="BH556" s="2"/>
      <c r="BI556" s="2"/>
      <c r="BJ556" s="2"/>
      <c r="BL556" s="2"/>
      <c r="BM556" s="2"/>
      <c r="BN556" s="2"/>
      <c r="BO556" s="2"/>
      <c r="BP556" s="2"/>
      <c r="BR556" s="2"/>
      <c r="BS556" s="2"/>
      <c r="BU556" s="2"/>
      <c r="BV556" s="2"/>
      <c r="BW556" s="2"/>
      <c r="BX556" s="2"/>
      <c r="BY556" s="2"/>
      <c r="CA556" s="2"/>
      <c r="CB556" s="2"/>
      <c r="CC556" s="2"/>
      <c r="CD556" s="2"/>
      <c r="CE556" s="2"/>
      <c r="CG556" s="2"/>
      <c r="CH556" s="2"/>
      <c r="CI556" s="2"/>
      <c r="CJ556" s="2"/>
      <c r="CK556" s="2"/>
      <c r="CM556" s="2"/>
      <c r="CN556" s="2"/>
      <c r="CP556" s="2"/>
      <c r="CQ556" s="2"/>
      <c r="CR556" s="2"/>
      <c r="CS556" s="2"/>
      <c r="CT556" s="2"/>
      <c r="CV556" s="2"/>
      <c r="CW556" s="2"/>
      <c r="CY556" s="2"/>
      <c r="CZ556" s="2"/>
      <c r="DA556" s="2"/>
      <c r="DB556" s="2"/>
      <c r="DC556" s="2"/>
      <c r="DD556" s="2"/>
      <c r="DE556" s="2"/>
      <c r="DF556" s="2"/>
      <c r="DG556" s="2"/>
      <c r="DH556" s="2"/>
      <c r="DI556" s="2"/>
      <c r="DJ556" s="2"/>
      <c r="DK556" s="2"/>
      <c r="DL556" s="2"/>
      <c r="DM556" s="2"/>
      <c r="DN556" s="2"/>
      <c r="DO556" s="2"/>
      <c r="DP556" s="2"/>
      <c r="DR556" s="2"/>
      <c r="DS556" s="2"/>
      <c r="DT556" s="2"/>
      <c r="DU556" s="2"/>
      <c r="DV556" s="2"/>
      <c r="DW556" s="2"/>
    </row>
    <row r="557" spans="1:127" ht="13.5">
      <c r="A557" s="21"/>
      <c r="B557" s="21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V557" s="2"/>
      <c r="W557" s="22"/>
      <c r="X557" s="2"/>
      <c r="Z557" s="2"/>
      <c r="AA557" s="2"/>
      <c r="AB557" s="2"/>
      <c r="AD557" s="2"/>
      <c r="AE557" s="2"/>
      <c r="AF557" s="2"/>
      <c r="AH557" s="2"/>
      <c r="AI557" s="2"/>
      <c r="AJ557" s="2"/>
      <c r="AL557" s="2"/>
      <c r="AM557" s="2"/>
      <c r="AN557" s="2"/>
      <c r="AO557" s="2"/>
      <c r="AP557" s="2"/>
      <c r="AQ557" s="2"/>
      <c r="AR557" s="2"/>
      <c r="AS557" s="2"/>
      <c r="AT557" s="2"/>
      <c r="AV557" s="2"/>
      <c r="AW557" s="2"/>
      <c r="AY557" s="2"/>
      <c r="AZ557" s="2"/>
      <c r="BA557" s="2"/>
      <c r="BB557" s="2"/>
      <c r="BC557" s="2"/>
      <c r="BD557" s="2"/>
      <c r="BE557" s="2"/>
      <c r="BF557" s="2"/>
      <c r="BG557" s="2"/>
      <c r="BH557" s="2"/>
      <c r="BI557" s="2"/>
      <c r="BJ557" s="2"/>
      <c r="BL557" s="2"/>
      <c r="BM557" s="2"/>
      <c r="BN557" s="2"/>
      <c r="BO557" s="2"/>
      <c r="BP557" s="2"/>
      <c r="BR557" s="2"/>
      <c r="BS557" s="2"/>
      <c r="BU557" s="2"/>
      <c r="BV557" s="2"/>
      <c r="BW557" s="2"/>
      <c r="BX557" s="2"/>
      <c r="BY557" s="2"/>
      <c r="CA557" s="2"/>
      <c r="CB557" s="2"/>
      <c r="CC557" s="2"/>
      <c r="CD557" s="2"/>
      <c r="CE557" s="2"/>
      <c r="CG557" s="2"/>
      <c r="CH557" s="2"/>
      <c r="CI557" s="2"/>
      <c r="CJ557" s="2"/>
      <c r="CK557" s="2"/>
      <c r="CM557" s="2"/>
      <c r="CN557" s="2"/>
      <c r="CP557" s="2"/>
      <c r="CQ557" s="2"/>
      <c r="CR557" s="2"/>
      <c r="CS557" s="2"/>
      <c r="CT557" s="2"/>
      <c r="CV557" s="2"/>
      <c r="CW557" s="2"/>
      <c r="CY557" s="2"/>
      <c r="CZ557" s="2"/>
      <c r="DA557" s="2"/>
      <c r="DB557" s="2"/>
      <c r="DC557" s="2"/>
      <c r="DD557" s="2"/>
      <c r="DE557" s="2"/>
      <c r="DF557" s="2"/>
      <c r="DG557" s="2"/>
      <c r="DH557" s="2"/>
      <c r="DI557" s="2"/>
      <c r="DJ557" s="2"/>
      <c r="DK557" s="2"/>
      <c r="DL557" s="2"/>
      <c r="DM557" s="2"/>
      <c r="DN557" s="2"/>
      <c r="DO557" s="2"/>
      <c r="DP557" s="2"/>
      <c r="DR557" s="2"/>
      <c r="DS557" s="2"/>
      <c r="DT557" s="2"/>
      <c r="DU557" s="2"/>
      <c r="DV557" s="2"/>
      <c r="DW557" s="2"/>
    </row>
    <row r="558" spans="1:127" ht="13.5">
      <c r="A558" s="21"/>
      <c r="B558" s="21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V558" s="2"/>
      <c r="W558" s="22"/>
      <c r="X558" s="2"/>
      <c r="Z558" s="2"/>
      <c r="AA558" s="2"/>
      <c r="AB558" s="2"/>
      <c r="AD558" s="2"/>
      <c r="AE558" s="2"/>
      <c r="AF558" s="2"/>
      <c r="AH558" s="2"/>
      <c r="AI558" s="2"/>
      <c r="AJ558" s="2"/>
      <c r="AL558" s="2"/>
      <c r="AM558" s="2"/>
      <c r="AN558" s="2"/>
      <c r="AO558" s="2"/>
      <c r="AP558" s="2"/>
      <c r="AQ558" s="2"/>
      <c r="AR558" s="2"/>
      <c r="AS558" s="2"/>
      <c r="AT558" s="2"/>
      <c r="AV558" s="2"/>
      <c r="AW558" s="2"/>
      <c r="AY558" s="2"/>
      <c r="AZ558" s="2"/>
      <c r="BA558" s="2"/>
      <c r="BB558" s="2"/>
      <c r="BC558" s="2"/>
      <c r="BD558" s="2"/>
      <c r="BE558" s="2"/>
      <c r="BF558" s="2"/>
      <c r="BG558" s="2"/>
      <c r="BH558" s="2"/>
      <c r="BI558" s="2"/>
      <c r="BJ558" s="2"/>
      <c r="BL558" s="2"/>
      <c r="BM558" s="2"/>
      <c r="BN558" s="2"/>
      <c r="BO558" s="2"/>
      <c r="BP558" s="2"/>
      <c r="BR558" s="2"/>
      <c r="BS558" s="2"/>
      <c r="BU558" s="2"/>
      <c r="BV558" s="2"/>
      <c r="BW558" s="2"/>
      <c r="BX558" s="2"/>
      <c r="BY558" s="2"/>
      <c r="CA558" s="2"/>
      <c r="CB558" s="2"/>
      <c r="CC558" s="2"/>
      <c r="CD558" s="2"/>
      <c r="CE558" s="2"/>
      <c r="CG558" s="2"/>
      <c r="CH558" s="2"/>
      <c r="CI558" s="2"/>
      <c r="CJ558" s="2"/>
      <c r="CK558" s="2"/>
      <c r="CM558" s="2"/>
      <c r="CN558" s="2"/>
      <c r="CP558" s="2"/>
      <c r="CQ558" s="2"/>
      <c r="CR558" s="2"/>
      <c r="CS558" s="2"/>
      <c r="CT558" s="2"/>
      <c r="CV558" s="2"/>
      <c r="CW558" s="2"/>
      <c r="CY558" s="2"/>
      <c r="CZ558" s="2"/>
      <c r="DA558" s="2"/>
      <c r="DB558" s="2"/>
      <c r="DC558" s="2"/>
      <c r="DD558" s="2"/>
      <c r="DE558" s="2"/>
      <c r="DF558" s="2"/>
      <c r="DG558" s="2"/>
      <c r="DH558" s="2"/>
      <c r="DI558" s="2"/>
      <c r="DJ558" s="2"/>
      <c r="DK558" s="2"/>
      <c r="DL558" s="2"/>
      <c r="DM558" s="2"/>
      <c r="DN558" s="2"/>
      <c r="DO558" s="2"/>
      <c r="DP558" s="2"/>
      <c r="DR558" s="2"/>
      <c r="DS558" s="2"/>
      <c r="DT558" s="2"/>
      <c r="DU558" s="2"/>
      <c r="DV558" s="2"/>
      <c r="DW558" s="2"/>
    </row>
    <row r="559" spans="1:127" ht="13.5">
      <c r="BA559" s="2"/>
      <c r="BB559" s="2"/>
    </row>
    <row r="560" spans="1:127" ht="13.5">
      <c r="BA560" s="2"/>
      <c r="BB560" s="2"/>
    </row>
    <row r="561" spans="53:54" ht="13.5">
      <c r="BA561" s="2"/>
      <c r="BB561" s="2"/>
    </row>
    <row r="562" spans="53:54" ht="13.5">
      <c r="BA562" s="2"/>
      <c r="BB562" s="2"/>
    </row>
    <row r="563" spans="53:54" ht="13.5">
      <c r="BA563" s="2"/>
      <c r="BB563" s="2"/>
    </row>
    <row r="564" spans="53:54" ht="13.5"/>
    <row r="565" spans="53:54" ht="13.5"/>
    <row r="566" spans="53:54" ht="13.5"/>
    <row r="567" spans="53:54" ht="13.5"/>
    <row r="568" spans="53:54" ht="13.5"/>
    <row r="569" spans="53:54" ht="13.5"/>
    <row r="570" spans="53:54" ht="13.5"/>
  </sheetData>
  <mergeCells count="131">
    <mergeCell ref="S5:T5"/>
    <mergeCell ref="DK9:DK10"/>
    <mergeCell ref="DL9:DM9"/>
    <mergeCell ref="DN9:DN10"/>
    <mergeCell ref="DO9:DP9"/>
    <mergeCell ref="DQ9:DQ10"/>
    <mergeCell ref="DR9:DS9"/>
    <mergeCell ref="DB9:DB10"/>
    <mergeCell ref="DC9:DD9"/>
    <mergeCell ref="DE9:DE10"/>
    <mergeCell ref="DF9:DG9"/>
    <mergeCell ref="DH9:DH10"/>
    <mergeCell ref="DI9:DJ9"/>
    <mergeCell ref="CR9:CR10"/>
    <mergeCell ref="CS9:CT9"/>
    <mergeCell ref="CU9:CU10"/>
    <mergeCell ref="CV9:CW9"/>
    <mergeCell ref="CY9:CY10"/>
    <mergeCell ref="CZ9:DA9"/>
    <mergeCell ref="CI9:CI10"/>
    <mergeCell ref="CJ9:CK9"/>
    <mergeCell ref="CL9:CL10"/>
    <mergeCell ref="CP9:CQ9"/>
    <mergeCell ref="BZ9:BZ10"/>
    <mergeCell ref="BU9:BV9"/>
    <mergeCell ref="BW9:BW10"/>
    <mergeCell ref="CA9:CB9"/>
    <mergeCell ref="CC9:CC10"/>
    <mergeCell ref="CD9:CE9"/>
    <mergeCell ref="CF9:CF10"/>
    <mergeCell ref="CG9:CH9"/>
    <mergeCell ref="DU9:DU10"/>
    <mergeCell ref="DV9:DW9"/>
    <mergeCell ref="BX9:BY9"/>
    <mergeCell ref="CM9:CN9"/>
    <mergeCell ref="CO9:CO10"/>
    <mergeCell ref="DT6:DT10"/>
    <mergeCell ref="DU6:DW8"/>
    <mergeCell ref="CX6:CX10"/>
    <mergeCell ref="CY6:DA8"/>
    <mergeCell ref="DB6:DS6"/>
    <mergeCell ref="DB7:DD8"/>
    <mergeCell ref="DE7:DG8"/>
    <mergeCell ref="DH7:DJ8"/>
    <mergeCell ref="AO9:AO10"/>
    <mergeCell ref="AP9:AQ9"/>
    <mergeCell ref="AR9:AR10"/>
    <mergeCell ref="AS9:AT9"/>
    <mergeCell ref="AU9:AU10"/>
    <mergeCell ref="AV9:AW9"/>
    <mergeCell ref="BQ9:BQ10"/>
    <mergeCell ref="BR9:BS9"/>
    <mergeCell ref="BT9:BT10"/>
    <mergeCell ref="BG9:BG10"/>
    <mergeCell ref="BH9:BJ9"/>
    <mergeCell ref="BK9:BK10"/>
    <mergeCell ref="BL9:BM9"/>
    <mergeCell ref="BN9:BN10"/>
    <mergeCell ref="BO9:BP9"/>
    <mergeCell ref="AX8:AZ8"/>
    <mergeCell ref="BA8:BC8"/>
    <mergeCell ref="BG8:BJ8"/>
    <mergeCell ref="BK8:BM8"/>
    <mergeCell ref="K6:L8"/>
    <mergeCell ref="M6:P8"/>
    <mergeCell ref="AC9:AC10"/>
    <mergeCell ref="AD9:AF9"/>
    <mergeCell ref="AG9:AG10"/>
    <mergeCell ref="AH9:AJ9"/>
    <mergeCell ref="AK9:AK10"/>
    <mergeCell ref="AL9:AN9"/>
    <mergeCell ref="Q9:Q10"/>
    <mergeCell ref="R9:T9"/>
    <mergeCell ref="U9:U10"/>
    <mergeCell ref="V9:X9"/>
    <mergeCell ref="Y9:Y10"/>
    <mergeCell ref="Z9:AB9"/>
    <mergeCell ref="AX9:AX10"/>
    <mergeCell ref="AY9:AZ9"/>
    <mergeCell ref="BA9:BA10"/>
    <mergeCell ref="BB9:BC9"/>
    <mergeCell ref="BD9:BD10"/>
    <mergeCell ref="BE9:BF9"/>
    <mergeCell ref="C2:V2"/>
    <mergeCell ref="C3:V3"/>
    <mergeCell ref="C4:V4"/>
    <mergeCell ref="V5:X5"/>
    <mergeCell ref="Q7:AQ7"/>
    <mergeCell ref="AR7:BC7"/>
    <mergeCell ref="BD7:BF8"/>
    <mergeCell ref="BG7:BV7"/>
    <mergeCell ref="BW7:CE7"/>
    <mergeCell ref="Q6:CW6"/>
    <mergeCell ref="CU7:CW8"/>
    <mergeCell ref="AC8:AF8"/>
    <mergeCell ref="AG8:AJ8"/>
    <mergeCell ref="AK8:AN8"/>
    <mergeCell ref="AO8:AQ8"/>
    <mergeCell ref="CF8:CH8"/>
    <mergeCell ref="CI8:CK8"/>
    <mergeCell ref="CL8:CN8"/>
    <mergeCell ref="BN8:BP8"/>
    <mergeCell ref="BQ8:BS8"/>
    <mergeCell ref="BT8:BV8"/>
    <mergeCell ref="BW8:BY8"/>
    <mergeCell ref="BZ8:CB8"/>
    <mergeCell ref="CC8:CE8"/>
    <mergeCell ref="A6:A10"/>
    <mergeCell ref="B6:B10"/>
    <mergeCell ref="C6:C10"/>
    <mergeCell ref="D6:D10"/>
    <mergeCell ref="E6:H8"/>
    <mergeCell ref="I6:J8"/>
    <mergeCell ref="DK7:DM8"/>
    <mergeCell ref="DN7:DP8"/>
    <mergeCell ref="DQ7:DS8"/>
    <mergeCell ref="Q8:T8"/>
    <mergeCell ref="U8:X8"/>
    <mergeCell ref="Y8:AB8"/>
    <mergeCell ref="CF7:CN7"/>
    <mergeCell ref="CO7:CQ8"/>
    <mergeCell ref="CR7:CT8"/>
    <mergeCell ref="E9:E10"/>
    <mergeCell ref="F9:H9"/>
    <mergeCell ref="I9:I10"/>
    <mergeCell ref="K9:K10"/>
    <mergeCell ref="L9:L10"/>
    <mergeCell ref="M9:M10"/>
    <mergeCell ref="N9:P9"/>
    <mergeCell ref="AR8:AT8"/>
    <mergeCell ref="AU8:AW8"/>
  </mergeCells>
  <pageMargins left="0.18" right="0.2" top="0.17" bottom="0.21" header="0.17" footer="0.18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եկամուտ</vt:lpstr>
      <vt:lpstr>եկամուտ!Print_Titles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í</dc:creator>
  <cp:lastModifiedBy>i.abrahamyan</cp:lastModifiedBy>
  <cp:lastPrinted>2017-07-24T09:06:08Z</cp:lastPrinted>
  <dcterms:created xsi:type="dcterms:W3CDTF">2017-07-06T13:12:59Z</dcterms:created>
  <dcterms:modified xsi:type="dcterms:W3CDTF">2017-07-24T09:06:10Z</dcterms:modified>
</cp:coreProperties>
</file>