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20" windowWidth="14805" windowHeight="7995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S15" i="2" l="1"/>
  <c r="O15" i="2"/>
  <c r="N15" i="2"/>
  <c r="K15" i="2"/>
  <c r="J15" i="2"/>
  <c r="I15" i="2"/>
  <c r="H15" i="2"/>
  <c r="F15" i="2"/>
  <c r="E15" i="2"/>
  <c r="D15" i="2"/>
  <c r="R15" i="2" l="1"/>
  <c r="T15" i="2"/>
  <c r="P15" i="2"/>
  <c r="M15" i="2"/>
  <c r="Q15" i="2"/>
  <c r="L15" i="2" l="1"/>
</calcChain>
</file>

<file path=xl/sharedStrings.xml><?xml version="1.0" encoding="utf-8"?>
<sst xmlns="http://schemas.openxmlformats.org/spreadsheetml/2006/main" count="43" uniqueCount="31">
  <si>
    <t>Հերթական համար</t>
  </si>
  <si>
    <t>Մարզ</t>
  </si>
  <si>
    <t>Համայնք</t>
  </si>
  <si>
    <t>այդ թվում</t>
  </si>
  <si>
    <t xml:space="preserve">Համայնքի հեռավորությունը </t>
  </si>
  <si>
    <t>Համայնքի կազմում ընդգրկված բնակավայրերի քանակը</t>
  </si>
  <si>
    <t>Եկամուտներ</t>
  </si>
  <si>
    <t>Մինչև 17 տարեկան (մարդ)</t>
  </si>
  <si>
    <t>63 տարեկանից բարձր (մարդ)</t>
  </si>
  <si>
    <t xml:space="preserve"> Երևանից (կմ)</t>
  </si>
  <si>
    <t>Մարզկենտրոնից (կմ)</t>
  </si>
  <si>
    <t>Նախկին շրջկենտրոնից (կմ)</t>
  </si>
  <si>
    <t>ՀՀ օրենքներով արտոնությունների տրամադրման հետևանքով եկամուտների կորուստներ</t>
  </si>
  <si>
    <t>Ավագանու որոշումներով արտոնությունների տրամադրման հետևանքով եկամուտների կորուստներ</t>
  </si>
  <si>
    <t>Արենի</t>
  </si>
  <si>
    <t>Գլաձոր</t>
  </si>
  <si>
    <t>Եղեգիս</t>
  </si>
  <si>
    <t>Եղեգնաձոր ք.</t>
  </si>
  <si>
    <t>Զառիթափ</t>
  </si>
  <si>
    <t>Մալիշկա</t>
  </si>
  <si>
    <t>Ջերմուկ ք.</t>
  </si>
  <si>
    <t>Վայք ք.</t>
  </si>
  <si>
    <t>Ընդհամենը</t>
  </si>
  <si>
    <t>Համայնքի կենտրոնի բարձրությունը ծովի մակերևույթից(մինչև 1700մ  = 0)</t>
  </si>
  <si>
    <r>
      <t xml:space="preserve">Վճարման ենթակա  տարեկան գումարները </t>
    </r>
    <r>
      <rPr>
        <sz val="8"/>
        <rFont val="GHEA Grapalat"/>
        <family val="3"/>
      </rPr>
      <t>(առանց հաշվարկված և չմարված ապառքների, տույժերի և տուգանքների</t>
    </r>
    <r>
      <rPr>
        <sz val="9"/>
        <rFont val="GHEA Grapalat"/>
        <family val="3"/>
      </rPr>
      <t>)</t>
    </r>
  </si>
  <si>
    <t>Վայոց Ձոր</t>
  </si>
  <si>
    <t>≪Հայաստանի Հանրապետության 2020 թվականի պետական բյուջեի մասին≫ ՀՀ օրենքի նախագծով ՀՀՎայոց Ձորի մարզի համայնքների բյուջեներին ≪Ֆինանսական
համահարթեցման մասին≫ ՀՀ օրենքով սահմանված գործոններով նախատեսվելիք ֆինանսական համահարթեցման դոտացիաների նախնական գումարների
հաշվարկման ժամանակ օգտագործվող ելակետային տվյալները</t>
  </si>
  <si>
    <t>Համայնքի տարածքում հաշվառված բնակչություն 01.01.2019թ. դրությամբ (մարդ)</t>
  </si>
  <si>
    <t>Հողի հարկ 2018թ. վճարման ենթակա (հազ. դրամ)</t>
  </si>
  <si>
    <t>Գույքահարկ 2018թ. վճարման ենթակա (հազ. դրամ)</t>
  </si>
  <si>
    <t>Պետտուրք 2018թ. փաստացի (հազ.դրամ)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</si>
</sst>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GHEA Grapalat"/>
      <family val="3"/>
    </font>
    <font>
      <sz val="11"/>
      <color theme="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sz val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5" fillId="0" borderId="1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vertical="center"/>
    </xf>
    <xf numFmtId="0" fontId="2" fillId="0" borderId="1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2" fillId="0" borderId="0" xfId="0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3" fontId="4" fillId="0" borderId="3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3" fontId="3" fillId="0" borderId="3" xfId="0" applyNumberFormat="1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/>
    </xf>
    <xf numFmtId="0" fontId="4" fillId="0" borderId="6" xfId="0" applyFont="1" applyFill="1" applyBorder="1" applyAlignment="1">
      <alignment horizontal="center" vertical="center" textRotation="90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2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tabSelected="1" workbookViewId="0">
      <selection activeCell="T5" sqref="T5:T6"/>
    </sheetView>
  </sheetViews>
  <sheetFormatPr defaultColWidth="10.28515625" defaultRowHeight="16.5" x14ac:dyDescent="0.3"/>
  <cols>
    <col min="1" max="1" width="8.7109375" style="2" customWidth="1"/>
    <col min="2" max="2" width="12.28515625" style="8" customWidth="1"/>
    <col min="3" max="3" width="15" style="9" customWidth="1"/>
    <col min="4" max="4" width="10.28515625" style="10" customWidth="1"/>
    <col min="5" max="6" width="8.7109375" style="10" customWidth="1"/>
    <col min="7" max="7" width="7.85546875" style="11" customWidth="1"/>
    <col min="8" max="8" width="7.140625" style="10" customWidth="1"/>
    <col min="9" max="9" width="7.42578125" style="10" customWidth="1"/>
    <col min="10" max="10" width="7.5703125" style="10" customWidth="1"/>
    <col min="11" max="11" width="11.140625" style="10" customWidth="1"/>
    <col min="12" max="19" width="11.140625" style="11" customWidth="1"/>
    <col min="20" max="20" width="11.140625" style="10" customWidth="1"/>
    <col min="21" max="16384" width="10.28515625" style="2"/>
  </cols>
  <sheetData>
    <row r="1" spans="1:20" s="1" customFormat="1" x14ac:dyDescent="0.3">
      <c r="A1" s="27" t="s">
        <v>26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</row>
    <row r="2" spans="1:20" s="1" customFormat="1" x14ac:dyDescent="0.3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</row>
    <row r="3" spans="1:20" s="1" customFormat="1" x14ac:dyDescent="0.3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</row>
    <row r="4" spans="1:20" ht="31.5" customHeight="1" x14ac:dyDescent="0.3">
      <c r="A4" s="29" t="s">
        <v>0</v>
      </c>
      <c r="B4" s="30" t="s">
        <v>1</v>
      </c>
      <c r="C4" s="31" t="s">
        <v>2</v>
      </c>
      <c r="D4" s="32" t="s">
        <v>27</v>
      </c>
      <c r="E4" s="30" t="s">
        <v>3</v>
      </c>
      <c r="F4" s="30"/>
      <c r="G4" s="29" t="s">
        <v>23</v>
      </c>
      <c r="H4" s="30" t="s">
        <v>4</v>
      </c>
      <c r="I4" s="30"/>
      <c r="J4" s="30"/>
      <c r="K4" s="29" t="s">
        <v>5</v>
      </c>
      <c r="L4" s="30" t="s">
        <v>6</v>
      </c>
      <c r="M4" s="30"/>
      <c r="N4" s="30"/>
      <c r="O4" s="30"/>
      <c r="P4" s="30"/>
      <c r="Q4" s="30"/>
      <c r="R4" s="30"/>
      <c r="S4" s="30"/>
      <c r="T4" s="30"/>
    </row>
    <row r="5" spans="1:20" ht="15" customHeight="1" x14ac:dyDescent="0.3">
      <c r="A5" s="29"/>
      <c r="B5" s="30"/>
      <c r="C5" s="31"/>
      <c r="D5" s="32"/>
      <c r="E5" s="23" t="s">
        <v>7</v>
      </c>
      <c r="F5" s="23" t="s">
        <v>8</v>
      </c>
      <c r="G5" s="29"/>
      <c r="H5" s="25" t="s">
        <v>9</v>
      </c>
      <c r="I5" s="25" t="s">
        <v>10</v>
      </c>
      <c r="J5" s="25" t="s">
        <v>11</v>
      </c>
      <c r="K5" s="29"/>
      <c r="L5" s="32" t="s">
        <v>28</v>
      </c>
      <c r="M5" s="33" t="s">
        <v>3</v>
      </c>
      <c r="N5" s="34"/>
      <c r="O5" s="35"/>
      <c r="P5" s="32" t="s">
        <v>29</v>
      </c>
      <c r="Q5" s="33" t="s">
        <v>3</v>
      </c>
      <c r="R5" s="34"/>
      <c r="S5" s="35"/>
      <c r="T5" s="32" t="s">
        <v>30</v>
      </c>
    </row>
    <row r="6" spans="1:20" ht="160.5" x14ac:dyDescent="0.3">
      <c r="A6" s="29"/>
      <c r="B6" s="30"/>
      <c r="C6" s="31"/>
      <c r="D6" s="32"/>
      <c r="E6" s="24"/>
      <c r="F6" s="24"/>
      <c r="G6" s="29"/>
      <c r="H6" s="26"/>
      <c r="I6" s="26"/>
      <c r="J6" s="26"/>
      <c r="K6" s="29"/>
      <c r="L6" s="36"/>
      <c r="M6" s="3" t="s">
        <v>24</v>
      </c>
      <c r="N6" s="3" t="s">
        <v>12</v>
      </c>
      <c r="O6" s="3" t="s">
        <v>13</v>
      </c>
      <c r="P6" s="36"/>
      <c r="Q6" s="3" t="s">
        <v>24</v>
      </c>
      <c r="R6" s="3" t="s">
        <v>12</v>
      </c>
      <c r="S6" s="3" t="s">
        <v>13</v>
      </c>
      <c r="T6" s="36"/>
    </row>
    <row r="7" spans="1:20" x14ac:dyDescent="0.3">
      <c r="A7" s="4">
        <v>1</v>
      </c>
      <c r="B7" s="5" t="s">
        <v>25</v>
      </c>
      <c r="C7" s="6" t="s">
        <v>14</v>
      </c>
      <c r="D7" s="13">
        <v>11390</v>
      </c>
      <c r="E7" s="14">
        <v>2277</v>
      </c>
      <c r="F7" s="14">
        <v>1398</v>
      </c>
      <c r="G7" s="15">
        <v>0</v>
      </c>
      <c r="H7" s="15">
        <v>108</v>
      </c>
      <c r="I7" s="15">
        <v>16</v>
      </c>
      <c r="J7" s="15">
        <v>16</v>
      </c>
      <c r="K7" s="15">
        <v>11</v>
      </c>
      <c r="L7" s="16">
        <v>17862.14</v>
      </c>
      <c r="M7" s="16">
        <v>17862.14</v>
      </c>
      <c r="N7" s="16">
        <v>0</v>
      </c>
      <c r="O7" s="16">
        <v>0</v>
      </c>
      <c r="P7" s="15">
        <v>33437.990000000005</v>
      </c>
      <c r="Q7" s="15">
        <v>33437.990000000005</v>
      </c>
      <c r="R7" s="16">
        <v>0</v>
      </c>
      <c r="S7" s="16">
        <v>0</v>
      </c>
      <c r="T7" s="15">
        <v>0</v>
      </c>
    </row>
    <row r="8" spans="1:20" x14ac:dyDescent="0.3">
      <c r="A8" s="4">
        <v>2</v>
      </c>
      <c r="B8" s="5" t="s">
        <v>25</v>
      </c>
      <c r="C8" s="6" t="s">
        <v>15</v>
      </c>
      <c r="D8" s="13">
        <v>6215</v>
      </c>
      <c r="E8" s="14">
        <v>1271</v>
      </c>
      <c r="F8" s="14">
        <v>867</v>
      </c>
      <c r="G8" s="15">
        <v>0</v>
      </c>
      <c r="H8" s="15">
        <v>126</v>
      </c>
      <c r="I8" s="15">
        <v>3</v>
      </c>
      <c r="J8" s="15">
        <v>3</v>
      </c>
      <c r="K8" s="15">
        <v>3</v>
      </c>
      <c r="L8" s="16">
        <v>5925.7</v>
      </c>
      <c r="M8" s="16">
        <v>5925.7</v>
      </c>
      <c r="N8" s="16">
        <v>0</v>
      </c>
      <c r="O8" s="16">
        <v>0</v>
      </c>
      <c r="P8" s="15">
        <v>18311.3</v>
      </c>
      <c r="Q8" s="15">
        <v>18264.8</v>
      </c>
      <c r="R8" s="16">
        <v>0</v>
      </c>
      <c r="S8" s="16">
        <v>46.5</v>
      </c>
      <c r="T8" s="15">
        <v>0</v>
      </c>
    </row>
    <row r="9" spans="1:20" x14ac:dyDescent="0.3">
      <c r="A9" s="4">
        <v>3</v>
      </c>
      <c r="B9" s="5" t="s">
        <v>25</v>
      </c>
      <c r="C9" s="6" t="s">
        <v>16</v>
      </c>
      <c r="D9" s="13">
        <v>6431</v>
      </c>
      <c r="E9" s="14">
        <v>1237</v>
      </c>
      <c r="F9" s="14">
        <v>812</v>
      </c>
      <c r="G9" s="15">
        <v>0</v>
      </c>
      <c r="H9" s="15">
        <v>140</v>
      </c>
      <c r="I9" s="15">
        <v>20</v>
      </c>
      <c r="J9" s="15">
        <v>20</v>
      </c>
      <c r="K9" s="15">
        <v>16</v>
      </c>
      <c r="L9" s="16">
        <v>7020</v>
      </c>
      <c r="M9" s="16">
        <v>7020</v>
      </c>
      <c r="N9" s="16">
        <v>0</v>
      </c>
      <c r="O9" s="16">
        <v>0</v>
      </c>
      <c r="P9" s="15">
        <v>17500</v>
      </c>
      <c r="Q9" s="15">
        <v>17500</v>
      </c>
      <c r="R9" s="16">
        <v>0</v>
      </c>
      <c r="S9" s="16">
        <v>0</v>
      </c>
      <c r="T9" s="15">
        <v>0</v>
      </c>
    </row>
    <row r="10" spans="1:20" x14ac:dyDescent="0.3">
      <c r="A10" s="4">
        <v>4</v>
      </c>
      <c r="B10" s="5" t="s">
        <v>25</v>
      </c>
      <c r="C10" s="6" t="s">
        <v>17</v>
      </c>
      <c r="D10" s="13">
        <v>9771</v>
      </c>
      <c r="E10" s="14">
        <v>1958</v>
      </c>
      <c r="F10" s="14">
        <v>1421</v>
      </c>
      <c r="G10" s="15">
        <v>0</v>
      </c>
      <c r="H10" s="15">
        <v>122</v>
      </c>
      <c r="I10" s="15">
        <v>0</v>
      </c>
      <c r="J10" s="15">
        <v>0</v>
      </c>
      <c r="K10" s="15">
        <v>1</v>
      </c>
      <c r="L10" s="16">
        <v>4578.8999999999996</v>
      </c>
      <c r="M10" s="16">
        <v>4578.8999999999996</v>
      </c>
      <c r="N10" s="16">
        <v>0</v>
      </c>
      <c r="O10" s="16">
        <v>0</v>
      </c>
      <c r="P10" s="15">
        <v>37439.599999999999</v>
      </c>
      <c r="Q10" s="15">
        <v>37439.599999999999</v>
      </c>
      <c r="R10" s="16">
        <v>0</v>
      </c>
      <c r="S10" s="16">
        <v>0</v>
      </c>
      <c r="T10" s="15">
        <v>5917.6</v>
      </c>
    </row>
    <row r="11" spans="1:20" x14ac:dyDescent="0.3">
      <c r="A11" s="4">
        <v>5</v>
      </c>
      <c r="B11" s="5" t="s">
        <v>25</v>
      </c>
      <c r="C11" s="6" t="s">
        <v>18</v>
      </c>
      <c r="D11" s="13">
        <v>4156</v>
      </c>
      <c r="E11" s="14">
        <v>877</v>
      </c>
      <c r="F11" s="14">
        <v>557</v>
      </c>
      <c r="G11" s="15">
        <v>0</v>
      </c>
      <c r="H11" s="15">
        <v>147</v>
      </c>
      <c r="I11" s="15">
        <v>27</v>
      </c>
      <c r="J11" s="15">
        <v>11</v>
      </c>
      <c r="K11" s="15">
        <v>12</v>
      </c>
      <c r="L11" s="16">
        <v>8923.1999999999989</v>
      </c>
      <c r="M11" s="16">
        <v>8923.1999999999989</v>
      </c>
      <c r="N11" s="16">
        <v>0</v>
      </c>
      <c r="O11" s="16">
        <v>0</v>
      </c>
      <c r="P11" s="15">
        <v>10805</v>
      </c>
      <c r="Q11" s="15">
        <v>10805</v>
      </c>
      <c r="R11" s="16">
        <v>0</v>
      </c>
      <c r="S11" s="16">
        <v>0</v>
      </c>
      <c r="T11" s="15">
        <v>0</v>
      </c>
    </row>
    <row r="12" spans="1:20" x14ac:dyDescent="0.3">
      <c r="A12" s="4">
        <v>6</v>
      </c>
      <c r="B12" s="5" t="s">
        <v>25</v>
      </c>
      <c r="C12" s="6" t="s">
        <v>19</v>
      </c>
      <c r="D12" s="13">
        <v>4914</v>
      </c>
      <c r="E12" s="14">
        <v>1000</v>
      </c>
      <c r="F12" s="14">
        <v>637</v>
      </c>
      <c r="G12" s="15">
        <v>0</v>
      </c>
      <c r="H12" s="15">
        <v>130</v>
      </c>
      <c r="I12" s="15">
        <v>8</v>
      </c>
      <c r="J12" s="15">
        <v>8</v>
      </c>
      <c r="K12" s="15">
        <v>1</v>
      </c>
      <c r="L12" s="16">
        <v>1846.5</v>
      </c>
      <c r="M12" s="16">
        <v>1846.5</v>
      </c>
      <c r="N12" s="16">
        <v>0</v>
      </c>
      <c r="O12" s="16">
        <v>0</v>
      </c>
      <c r="P12" s="15">
        <v>11382.2</v>
      </c>
      <c r="Q12" s="15">
        <v>11382.2</v>
      </c>
      <c r="R12" s="16">
        <v>0</v>
      </c>
      <c r="S12" s="16">
        <v>0</v>
      </c>
      <c r="T12" s="15">
        <v>0</v>
      </c>
    </row>
    <row r="13" spans="1:20" x14ac:dyDescent="0.3">
      <c r="A13" s="4">
        <v>7</v>
      </c>
      <c r="B13" s="5" t="s">
        <v>25</v>
      </c>
      <c r="C13" s="6" t="s">
        <v>20</v>
      </c>
      <c r="D13" s="13">
        <v>9276</v>
      </c>
      <c r="E13" s="14">
        <v>1818</v>
      </c>
      <c r="F13" s="14">
        <v>1117</v>
      </c>
      <c r="G13" s="15">
        <v>2100</v>
      </c>
      <c r="H13" s="15">
        <v>171</v>
      </c>
      <c r="I13" s="15">
        <v>51</v>
      </c>
      <c r="J13" s="15">
        <v>35</v>
      </c>
      <c r="K13" s="15">
        <v>5</v>
      </c>
      <c r="L13" s="16">
        <v>22508.300000000003</v>
      </c>
      <c r="M13" s="16">
        <v>22508.300000000003</v>
      </c>
      <c r="N13" s="16">
        <v>0</v>
      </c>
      <c r="O13" s="16">
        <v>0</v>
      </c>
      <c r="P13" s="15">
        <v>51693</v>
      </c>
      <c r="Q13" s="15">
        <v>51693</v>
      </c>
      <c r="R13" s="16">
        <v>0</v>
      </c>
      <c r="S13" s="16">
        <v>0</v>
      </c>
      <c r="T13" s="15">
        <v>769.6</v>
      </c>
    </row>
    <row r="14" spans="1:20" x14ac:dyDescent="0.3">
      <c r="A14" s="4">
        <v>8</v>
      </c>
      <c r="B14" s="5" t="s">
        <v>25</v>
      </c>
      <c r="C14" s="6" t="s">
        <v>21</v>
      </c>
      <c r="D14" s="13">
        <v>7987</v>
      </c>
      <c r="E14" s="14">
        <v>1620</v>
      </c>
      <c r="F14" s="14">
        <v>1159</v>
      </c>
      <c r="G14" s="15">
        <v>0</v>
      </c>
      <c r="H14" s="15">
        <v>138</v>
      </c>
      <c r="I14" s="15">
        <v>16</v>
      </c>
      <c r="J14" s="15">
        <v>0</v>
      </c>
      <c r="K14" s="15">
        <v>6</v>
      </c>
      <c r="L14" s="16">
        <v>4642.2</v>
      </c>
      <c r="M14" s="16">
        <v>4642.2</v>
      </c>
      <c r="N14" s="16">
        <v>0</v>
      </c>
      <c r="O14" s="16">
        <v>0</v>
      </c>
      <c r="P14" s="15">
        <v>30719.7</v>
      </c>
      <c r="Q14" s="15">
        <v>30719.7</v>
      </c>
      <c r="R14" s="16">
        <v>0</v>
      </c>
      <c r="S14" s="16">
        <v>0</v>
      </c>
      <c r="T14" s="15">
        <v>1877.6</v>
      </c>
    </row>
    <row r="15" spans="1:20" x14ac:dyDescent="0.3">
      <c r="A15" s="21" t="s">
        <v>22</v>
      </c>
      <c r="B15" s="22"/>
      <c r="C15" s="7">
        <v>8</v>
      </c>
      <c r="D15" s="17">
        <f t="shared" ref="D15:T15" si="0">SUM(D7:D14)</f>
        <v>60140</v>
      </c>
      <c r="E15" s="18">
        <f t="shared" si="0"/>
        <v>12058</v>
      </c>
      <c r="F15" s="18">
        <f t="shared" si="0"/>
        <v>7968</v>
      </c>
      <c r="G15" s="19"/>
      <c r="H15" s="17">
        <f t="shared" si="0"/>
        <v>1082</v>
      </c>
      <c r="I15" s="17">
        <f t="shared" si="0"/>
        <v>141</v>
      </c>
      <c r="J15" s="17">
        <f t="shared" si="0"/>
        <v>93</v>
      </c>
      <c r="K15" s="17">
        <f t="shared" si="0"/>
        <v>55</v>
      </c>
      <c r="L15" s="20">
        <f t="shared" si="0"/>
        <v>73306.939999999988</v>
      </c>
      <c r="M15" s="20">
        <f t="shared" si="0"/>
        <v>73306.939999999988</v>
      </c>
      <c r="N15" s="20">
        <f t="shared" si="0"/>
        <v>0</v>
      </c>
      <c r="O15" s="20">
        <f t="shared" si="0"/>
        <v>0</v>
      </c>
      <c r="P15" s="19">
        <f t="shared" si="0"/>
        <v>211288.79000000004</v>
      </c>
      <c r="Q15" s="19">
        <f t="shared" si="0"/>
        <v>211242.29000000004</v>
      </c>
      <c r="R15" s="20">
        <f t="shared" si="0"/>
        <v>0</v>
      </c>
      <c r="S15" s="20">
        <f t="shared" si="0"/>
        <v>46.5</v>
      </c>
      <c r="T15" s="17">
        <f t="shared" si="0"/>
        <v>8564.8000000000011</v>
      </c>
    </row>
    <row r="16" spans="1:20" x14ac:dyDescent="0.3">
      <c r="M16" s="12"/>
    </row>
  </sheetData>
  <mergeCells count="21">
    <mergeCell ref="A1:T3"/>
    <mergeCell ref="A4:A6"/>
    <mergeCell ref="B4:B6"/>
    <mergeCell ref="C4:C6"/>
    <mergeCell ref="D4:D6"/>
    <mergeCell ref="E4:F4"/>
    <mergeCell ref="G4:G6"/>
    <mergeCell ref="H4:J4"/>
    <mergeCell ref="K4:K6"/>
    <mergeCell ref="L4:T4"/>
    <mergeCell ref="M5:O5"/>
    <mergeCell ref="P5:P6"/>
    <mergeCell ref="Q5:S5"/>
    <mergeCell ref="T5:T6"/>
    <mergeCell ref="J5:J6"/>
    <mergeCell ref="L5:L6"/>
    <mergeCell ref="A15:B15"/>
    <mergeCell ref="E5:E6"/>
    <mergeCell ref="F5:F6"/>
    <mergeCell ref="H5:H6"/>
    <mergeCell ref="I5:I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2019-09-06T06:16:14Z</dcterms:modified>
</cp:coreProperties>
</file>