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20" windowWidth="14805" windowHeight="7995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S15" i="2" l="1"/>
  <c r="Q15" i="2"/>
  <c r="O15" i="2"/>
  <c r="M15" i="2"/>
  <c r="K15" i="2"/>
  <c r="I15" i="2"/>
  <c r="E15" i="2"/>
  <c r="D15" i="2" l="1"/>
  <c r="F15" i="2"/>
  <c r="H15" i="2"/>
  <c r="J15" i="2"/>
  <c r="N15" i="2"/>
  <c r="R15" i="2"/>
  <c r="T15" i="2"/>
  <c r="L15" i="2" l="1"/>
  <c r="P15" i="2"/>
</calcChain>
</file>

<file path=xl/sharedStrings.xml><?xml version="1.0" encoding="utf-8"?>
<sst xmlns="http://schemas.openxmlformats.org/spreadsheetml/2006/main" count="43" uniqueCount="31">
  <si>
    <t>Հերթական համար</t>
  </si>
  <si>
    <t>Մարզ</t>
  </si>
  <si>
    <t>Համայնք</t>
  </si>
  <si>
    <t>այդ թվում</t>
  </si>
  <si>
    <t xml:space="preserve">Համայնքի հեռավորությունը </t>
  </si>
  <si>
    <t>Համայնքի կազմում ընդգրկված բնակավայրերի քանակը</t>
  </si>
  <si>
    <t>Եկամուտներ</t>
  </si>
  <si>
    <t>Մինչև 17 տարեկան (մարդ)</t>
  </si>
  <si>
    <t>63 տարեկանից բարձր (մարդ)</t>
  </si>
  <si>
    <t xml:space="preserve"> Երևանից (կմ)</t>
  </si>
  <si>
    <t>Մարզկենտրոնից (կմ)</t>
  </si>
  <si>
    <t>Նախկին շրջկենտրոնից (կմ)</t>
  </si>
  <si>
    <t>ՀՀ օրենքներով արտոնությունների տրամադրման հետևանքով եկամուտների կորուստներ</t>
  </si>
  <si>
    <t>Ավագանու որոշումներով արտոնությունների տրամադրման հետևանքով եկամուտների կորուստներ</t>
  </si>
  <si>
    <t>Գորայք</t>
  </si>
  <si>
    <t>Գորիս ք.</t>
  </si>
  <si>
    <t xml:space="preserve">Կապան </t>
  </si>
  <si>
    <t>Մեղրի ք.</t>
  </si>
  <si>
    <t>Տաթև (Շինուհայր)</t>
  </si>
  <si>
    <t xml:space="preserve">Սիսիան </t>
  </si>
  <si>
    <t>Տեղ</t>
  </si>
  <si>
    <t xml:space="preserve">Քաջարան </t>
  </si>
  <si>
    <t>Ընդհամենը</t>
  </si>
  <si>
    <t>Համայնքի կենտրոնի բարձրությունը ծովի մակերևույթից(մինչև 1700մ  = 0)</t>
  </si>
  <si>
    <r>
      <t xml:space="preserve">Վճարման ենթակա  տարեկան գումարները </t>
    </r>
    <r>
      <rPr>
        <sz val="8"/>
        <rFont val="GHEA Grapalat"/>
        <family val="3"/>
      </rPr>
      <t>(առանց հաշվարկված և չմարված ապառքների, տույժերի և տուգանքների</t>
    </r>
    <r>
      <rPr>
        <sz val="9"/>
        <rFont val="GHEA Grapalat"/>
        <family val="3"/>
      </rPr>
      <t>)</t>
    </r>
  </si>
  <si>
    <t>Սյունիք</t>
  </si>
  <si>
    <t>≪Հայաստանի Հանրապետության 2020 թվականի պետական բյուջեի մասին≫ ՀՀ օրենքի նախագծով ՀՀ Սյունիքի մարզի համայնքների բյուջեներին ≪Ֆինանսական
համահարթեցման մասին≫ ՀՀ օրենքով սահմանված գործոններով նախատեսվելիք ֆինանսական համահարթեցման դոտացիաների նախնական գումարների
հաշվարկման ժամանակ օգտագործվող ելակետային տվյալները</t>
  </si>
  <si>
    <t>Համայնքի տարածքում հաշվառված բնակչություն 01.01.2019թ. դրությամբ (մարդ)</t>
  </si>
  <si>
    <t>Հողի հարկ 2018թ. վճարման ենթակա (հազ. դրամ)</t>
  </si>
  <si>
    <t>Գույքահարկ 2018թ. վճարման ենթակա (հազ. դրամ)</t>
  </si>
  <si>
    <t>Պետտուրք 2018թ. փաստացի (հազ.դրամ)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</si>
</sst>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GHEA Grapalat"/>
      <family val="3"/>
    </font>
    <font>
      <sz val="11"/>
      <color theme="1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sz val="8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5" fillId="0" borderId="1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vertical="center"/>
    </xf>
    <xf numFmtId="0" fontId="4" fillId="0" borderId="1" xfId="0" applyFont="1" applyFill="1" applyBorder="1" applyAlignment="1" applyProtection="1">
      <alignment vertical="center"/>
    </xf>
    <xf numFmtId="0" fontId="3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3" fontId="4" fillId="0" borderId="0" xfId="0" applyNumberFormat="1" applyFont="1" applyFill="1" applyBorder="1"/>
    <xf numFmtId="0" fontId="2" fillId="0" borderId="0" xfId="0" applyFont="1" applyFill="1" applyBorder="1" applyAlignment="1"/>
    <xf numFmtId="0" fontId="4" fillId="0" borderId="0" xfId="0" applyFont="1" applyFill="1" applyBorder="1" applyAlignment="1"/>
    <xf numFmtId="0" fontId="4" fillId="0" borderId="0" xfId="0" applyFont="1" applyFill="1" applyBorder="1"/>
    <xf numFmtId="3" fontId="4" fillId="0" borderId="3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3" fontId="3" fillId="0" borderId="3" xfId="0" applyNumberFormat="1" applyFont="1" applyFill="1" applyBorder="1" applyAlignment="1">
      <alignment horizontal="center"/>
    </xf>
    <xf numFmtId="3" fontId="3" fillId="0" borderId="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textRotation="90"/>
    </xf>
    <xf numFmtId="0" fontId="4" fillId="0" borderId="6" xfId="0" applyFont="1" applyFill="1" applyBorder="1" applyAlignment="1">
      <alignment horizontal="center" vertical="center" textRotation="90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2" borderId="1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"/>
  <sheetViews>
    <sheetView tabSelected="1" workbookViewId="0">
      <selection activeCell="D7" sqref="D7:T14"/>
    </sheetView>
  </sheetViews>
  <sheetFormatPr defaultColWidth="10.28515625" defaultRowHeight="16.5" x14ac:dyDescent="0.3"/>
  <cols>
    <col min="1" max="1" width="8.7109375" style="2" customWidth="1"/>
    <col min="2" max="2" width="12.28515625" style="7" customWidth="1"/>
    <col min="3" max="3" width="15" style="11" customWidth="1"/>
    <col min="4" max="4" width="10.28515625" style="9" customWidth="1"/>
    <col min="5" max="6" width="8.7109375" style="9" customWidth="1"/>
    <col min="7" max="7" width="7.85546875" style="10" customWidth="1"/>
    <col min="8" max="8" width="7.140625" style="9" customWidth="1"/>
    <col min="9" max="9" width="7.42578125" style="9" customWidth="1"/>
    <col min="10" max="10" width="7.5703125" style="9" customWidth="1"/>
    <col min="11" max="11" width="11.140625" style="9" customWidth="1"/>
    <col min="12" max="19" width="11.140625" style="10" customWidth="1"/>
    <col min="20" max="20" width="11.140625" style="9" customWidth="1"/>
    <col min="21" max="16384" width="10.28515625" style="2"/>
  </cols>
  <sheetData>
    <row r="1" spans="1:20" s="1" customFormat="1" x14ac:dyDescent="0.3">
      <c r="A1" s="26" t="s">
        <v>26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</row>
    <row r="2" spans="1:20" s="1" customFormat="1" x14ac:dyDescent="0.3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</row>
    <row r="3" spans="1:20" s="1" customFormat="1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</row>
    <row r="4" spans="1:20" ht="24.75" customHeight="1" x14ac:dyDescent="0.3">
      <c r="A4" s="28" t="s">
        <v>0</v>
      </c>
      <c r="B4" s="29" t="s">
        <v>1</v>
      </c>
      <c r="C4" s="30" t="s">
        <v>2</v>
      </c>
      <c r="D4" s="31" t="s">
        <v>27</v>
      </c>
      <c r="E4" s="29" t="s">
        <v>3</v>
      </c>
      <c r="F4" s="29"/>
      <c r="G4" s="28" t="s">
        <v>23</v>
      </c>
      <c r="H4" s="29" t="s">
        <v>4</v>
      </c>
      <c r="I4" s="29"/>
      <c r="J4" s="29"/>
      <c r="K4" s="28" t="s">
        <v>5</v>
      </c>
      <c r="L4" s="29" t="s">
        <v>6</v>
      </c>
      <c r="M4" s="29"/>
      <c r="N4" s="29"/>
      <c r="O4" s="29"/>
      <c r="P4" s="29"/>
      <c r="Q4" s="29"/>
      <c r="R4" s="29"/>
      <c r="S4" s="29"/>
      <c r="T4" s="29"/>
    </row>
    <row r="5" spans="1:20" ht="15" customHeight="1" x14ac:dyDescent="0.3">
      <c r="A5" s="28"/>
      <c r="B5" s="29"/>
      <c r="C5" s="30"/>
      <c r="D5" s="31"/>
      <c r="E5" s="22" t="s">
        <v>7</v>
      </c>
      <c r="F5" s="22" t="s">
        <v>8</v>
      </c>
      <c r="G5" s="28"/>
      <c r="H5" s="24" t="s">
        <v>9</v>
      </c>
      <c r="I5" s="24" t="s">
        <v>10</v>
      </c>
      <c r="J5" s="24" t="s">
        <v>11</v>
      </c>
      <c r="K5" s="28"/>
      <c r="L5" s="31" t="s">
        <v>28</v>
      </c>
      <c r="M5" s="32" t="s">
        <v>3</v>
      </c>
      <c r="N5" s="33"/>
      <c r="O5" s="34"/>
      <c r="P5" s="31" t="s">
        <v>29</v>
      </c>
      <c r="Q5" s="32" t="s">
        <v>3</v>
      </c>
      <c r="R5" s="33"/>
      <c r="S5" s="34"/>
      <c r="T5" s="31" t="s">
        <v>30</v>
      </c>
    </row>
    <row r="6" spans="1:20" ht="160.5" x14ac:dyDescent="0.3">
      <c r="A6" s="28"/>
      <c r="B6" s="29"/>
      <c r="C6" s="30"/>
      <c r="D6" s="31"/>
      <c r="E6" s="23"/>
      <c r="F6" s="23"/>
      <c r="G6" s="28"/>
      <c r="H6" s="25"/>
      <c r="I6" s="25"/>
      <c r="J6" s="25"/>
      <c r="K6" s="28"/>
      <c r="L6" s="35"/>
      <c r="M6" s="3" t="s">
        <v>24</v>
      </c>
      <c r="N6" s="3" t="s">
        <v>12</v>
      </c>
      <c r="O6" s="3" t="s">
        <v>13</v>
      </c>
      <c r="P6" s="35"/>
      <c r="Q6" s="3" t="s">
        <v>24</v>
      </c>
      <c r="R6" s="3" t="s">
        <v>12</v>
      </c>
      <c r="S6" s="3" t="s">
        <v>13</v>
      </c>
      <c r="T6" s="35"/>
    </row>
    <row r="7" spans="1:20" x14ac:dyDescent="0.3">
      <c r="A7" s="4">
        <v>1</v>
      </c>
      <c r="B7" s="5" t="s">
        <v>25</v>
      </c>
      <c r="C7" s="5" t="s">
        <v>14</v>
      </c>
      <c r="D7" s="12">
        <v>1834</v>
      </c>
      <c r="E7" s="13">
        <v>362</v>
      </c>
      <c r="F7" s="13">
        <v>203</v>
      </c>
      <c r="G7" s="14">
        <v>2100</v>
      </c>
      <c r="H7" s="14">
        <v>180</v>
      </c>
      <c r="I7" s="14">
        <v>127</v>
      </c>
      <c r="J7" s="14">
        <v>30</v>
      </c>
      <c r="K7" s="14">
        <v>4</v>
      </c>
      <c r="L7" s="15">
        <v>15533.5</v>
      </c>
      <c r="M7" s="15">
        <v>15533.5</v>
      </c>
      <c r="N7" s="15">
        <v>0</v>
      </c>
      <c r="O7" s="15">
        <v>0</v>
      </c>
      <c r="P7" s="14">
        <v>5383</v>
      </c>
      <c r="Q7" s="14">
        <v>5383</v>
      </c>
      <c r="R7" s="15">
        <v>0</v>
      </c>
      <c r="S7" s="15">
        <v>0</v>
      </c>
      <c r="T7" s="14">
        <v>0</v>
      </c>
    </row>
    <row r="8" spans="1:20" x14ac:dyDescent="0.3">
      <c r="A8" s="4">
        <v>2</v>
      </c>
      <c r="B8" s="5" t="s">
        <v>25</v>
      </c>
      <c r="C8" s="5" t="s">
        <v>15</v>
      </c>
      <c r="D8" s="12">
        <v>29517</v>
      </c>
      <c r="E8" s="13">
        <v>6431</v>
      </c>
      <c r="F8" s="13">
        <v>4073</v>
      </c>
      <c r="G8" s="14">
        <v>0</v>
      </c>
      <c r="H8" s="14">
        <v>251</v>
      </c>
      <c r="I8" s="14">
        <v>63</v>
      </c>
      <c r="J8" s="14">
        <v>0</v>
      </c>
      <c r="K8" s="14">
        <v>13</v>
      </c>
      <c r="L8" s="15">
        <v>24102.600000000002</v>
      </c>
      <c r="M8" s="15">
        <v>24102.600000000002</v>
      </c>
      <c r="N8" s="15">
        <v>0</v>
      </c>
      <c r="O8" s="15">
        <v>0</v>
      </c>
      <c r="P8" s="14">
        <v>84212.800000000003</v>
      </c>
      <c r="Q8" s="14">
        <v>84212.800000000003</v>
      </c>
      <c r="R8" s="15">
        <v>0</v>
      </c>
      <c r="S8" s="15">
        <v>0</v>
      </c>
      <c r="T8" s="14">
        <v>7634.1</v>
      </c>
    </row>
    <row r="9" spans="1:20" x14ac:dyDescent="0.3">
      <c r="A9" s="4">
        <v>3</v>
      </c>
      <c r="B9" s="5" t="s">
        <v>25</v>
      </c>
      <c r="C9" s="5" t="s">
        <v>16</v>
      </c>
      <c r="D9" s="12">
        <v>45135</v>
      </c>
      <c r="E9" s="13">
        <v>8839</v>
      </c>
      <c r="F9" s="13">
        <v>7175</v>
      </c>
      <c r="G9" s="14">
        <v>0</v>
      </c>
      <c r="H9" s="14">
        <v>316</v>
      </c>
      <c r="I9" s="14">
        <v>0</v>
      </c>
      <c r="J9" s="14">
        <v>0</v>
      </c>
      <c r="K9" s="14">
        <v>38</v>
      </c>
      <c r="L9" s="15">
        <v>17077.099999999999</v>
      </c>
      <c r="M9" s="15">
        <v>17077.099999999999</v>
      </c>
      <c r="N9" s="15">
        <v>0</v>
      </c>
      <c r="O9" s="15">
        <v>0</v>
      </c>
      <c r="P9" s="14">
        <v>157279.1</v>
      </c>
      <c r="Q9" s="14">
        <v>157279.1</v>
      </c>
      <c r="R9" s="15">
        <v>0</v>
      </c>
      <c r="S9" s="15">
        <v>0</v>
      </c>
      <c r="T9" s="14">
        <v>12105.7</v>
      </c>
    </row>
    <row r="10" spans="1:20" x14ac:dyDescent="0.3">
      <c r="A10" s="4">
        <v>4</v>
      </c>
      <c r="B10" s="5" t="s">
        <v>25</v>
      </c>
      <c r="C10" s="5" t="s">
        <v>17</v>
      </c>
      <c r="D10" s="12">
        <v>11746</v>
      </c>
      <c r="E10" s="13">
        <v>2474</v>
      </c>
      <c r="F10" s="13">
        <v>1789</v>
      </c>
      <c r="G10" s="14">
        <v>0</v>
      </c>
      <c r="H10" s="14">
        <v>394</v>
      </c>
      <c r="I10" s="14">
        <v>75</v>
      </c>
      <c r="J10" s="14">
        <v>0</v>
      </c>
      <c r="K10" s="14">
        <v>15</v>
      </c>
      <c r="L10" s="15">
        <v>5980.6350000000002</v>
      </c>
      <c r="M10" s="15">
        <v>5980.6350000000002</v>
      </c>
      <c r="N10" s="15">
        <v>0</v>
      </c>
      <c r="O10" s="15">
        <v>0</v>
      </c>
      <c r="P10" s="14">
        <v>64360.535000000003</v>
      </c>
      <c r="Q10" s="14">
        <v>64360.535000000003</v>
      </c>
      <c r="R10" s="15">
        <v>0</v>
      </c>
      <c r="S10" s="15">
        <v>0</v>
      </c>
      <c r="T10" s="14">
        <v>3305.05</v>
      </c>
    </row>
    <row r="11" spans="1:20" x14ac:dyDescent="0.3">
      <c r="A11" s="4">
        <v>5</v>
      </c>
      <c r="B11" s="5" t="s">
        <v>25</v>
      </c>
      <c r="C11" s="5" t="s">
        <v>18</v>
      </c>
      <c r="D11" s="12">
        <v>6118</v>
      </c>
      <c r="E11" s="13">
        <v>1467</v>
      </c>
      <c r="F11" s="13">
        <v>720</v>
      </c>
      <c r="G11" s="14">
        <v>0</v>
      </c>
      <c r="H11" s="14">
        <v>282</v>
      </c>
      <c r="I11" s="14">
        <v>79</v>
      </c>
      <c r="J11" s="14">
        <v>17</v>
      </c>
      <c r="K11" s="14">
        <v>8</v>
      </c>
      <c r="L11" s="15">
        <v>14534.400000000001</v>
      </c>
      <c r="M11" s="15">
        <v>14534.400000000001</v>
      </c>
      <c r="N11" s="15">
        <v>0</v>
      </c>
      <c r="O11" s="15">
        <v>0</v>
      </c>
      <c r="P11" s="14">
        <v>7260</v>
      </c>
      <c r="Q11" s="14">
        <v>7260</v>
      </c>
      <c r="R11" s="15">
        <v>0</v>
      </c>
      <c r="S11" s="15">
        <v>0</v>
      </c>
      <c r="T11" s="14">
        <v>0</v>
      </c>
    </row>
    <row r="12" spans="1:20" x14ac:dyDescent="0.3">
      <c r="A12" s="4">
        <v>6</v>
      </c>
      <c r="B12" s="5" t="s">
        <v>25</v>
      </c>
      <c r="C12" s="5" t="s">
        <v>19</v>
      </c>
      <c r="D12" s="12">
        <v>30589</v>
      </c>
      <c r="E12" s="13">
        <v>6475</v>
      </c>
      <c r="F12" s="13">
        <v>4072</v>
      </c>
      <c r="G12" s="14">
        <v>0</v>
      </c>
      <c r="H12" s="14">
        <v>210</v>
      </c>
      <c r="I12" s="14">
        <v>110</v>
      </c>
      <c r="J12" s="14">
        <v>0</v>
      </c>
      <c r="K12" s="14">
        <v>32</v>
      </c>
      <c r="L12" s="15">
        <v>66799</v>
      </c>
      <c r="M12" s="15">
        <v>66799</v>
      </c>
      <c r="N12" s="15">
        <v>0</v>
      </c>
      <c r="O12" s="15">
        <v>0</v>
      </c>
      <c r="P12" s="14">
        <v>89888.7</v>
      </c>
      <c r="Q12" s="14">
        <v>89888.7</v>
      </c>
      <c r="R12" s="15">
        <v>0</v>
      </c>
      <c r="S12" s="15">
        <v>0</v>
      </c>
      <c r="T12" s="14">
        <v>4197.7</v>
      </c>
    </row>
    <row r="13" spans="1:20" x14ac:dyDescent="0.3">
      <c r="A13" s="4">
        <v>7</v>
      </c>
      <c r="B13" s="5" t="s">
        <v>25</v>
      </c>
      <c r="C13" s="5" t="s">
        <v>20</v>
      </c>
      <c r="D13" s="12">
        <v>5550</v>
      </c>
      <c r="E13" s="13">
        <v>1307</v>
      </c>
      <c r="F13" s="13">
        <v>780</v>
      </c>
      <c r="G13" s="14">
        <v>0</v>
      </c>
      <c r="H13" s="14">
        <v>266</v>
      </c>
      <c r="I13" s="14">
        <v>85</v>
      </c>
      <c r="J13" s="14">
        <v>20</v>
      </c>
      <c r="K13" s="14">
        <v>7</v>
      </c>
      <c r="L13" s="15">
        <v>25622.6</v>
      </c>
      <c r="M13" s="15">
        <v>25622.6</v>
      </c>
      <c r="N13" s="15">
        <v>0</v>
      </c>
      <c r="O13" s="15">
        <v>0</v>
      </c>
      <c r="P13" s="14">
        <v>13697.3</v>
      </c>
      <c r="Q13" s="14">
        <v>13697.3</v>
      </c>
      <c r="R13" s="15">
        <v>0</v>
      </c>
      <c r="S13" s="15">
        <v>0</v>
      </c>
      <c r="T13" s="14">
        <v>0</v>
      </c>
    </row>
    <row r="14" spans="1:20" x14ac:dyDescent="0.3">
      <c r="A14" s="4">
        <v>8</v>
      </c>
      <c r="B14" s="5" t="s">
        <v>25</v>
      </c>
      <c r="C14" s="5" t="s">
        <v>21</v>
      </c>
      <c r="D14" s="12">
        <v>8311</v>
      </c>
      <c r="E14" s="13">
        <v>1759</v>
      </c>
      <c r="F14" s="13">
        <v>1068</v>
      </c>
      <c r="G14" s="14">
        <v>1850</v>
      </c>
      <c r="H14" s="14">
        <v>343</v>
      </c>
      <c r="I14" s="14">
        <v>25</v>
      </c>
      <c r="J14" s="14">
        <v>25</v>
      </c>
      <c r="K14" s="14">
        <v>21</v>
      </c>
      <c r="L14" s="15">
        <v>805.3</v>
      </c>
      <c r="M14" s="15">
        <v>805.3</v>
      </c>
      <c r="N14" s="15">
        <v>0</v>
      </c>
      <c r="O14" s="15">
        <v>0</v>
      </c>
      <c r="P14" s="14">
        <v>69374</v>
      </c>
      <c r="Q14" s="14">
        <v>69374</v>
      </c>
      <c r="R14" s="15">
        <v>0</v>
      </c>
      <c r="S14" s="15">
        <v>0</v>
      </c>
      <c r="T14" s="14">
        <v>831.5</v>
      </c>
    </row>
    <row r="15" spans="1:20" ht="15" customHeight="1" x14ac:dyDescent="0.3">
      <c r="A15" s="20" t="s">
        <v>22</v>
      </c>
      <c r="B15" s="21"/>
      <c r="C15" s="6">
        <v>8</v>
      </c>
      <c r="D15" s="16">
        <f t="shared" ref="D15:T15" si="0">SUM(D7:D14)</f>
        <v>138800</v>
      </c>
      <c r="E15" s="17">
        <f t="shared" si="0"/>
        <v>29114</v>
      </c>
      <c r="F15" s="17">
        <f t="shared" si="0"/>
        <v>19880</v>
      </c>
      <c r="G15" s="18"/>
      <c r="H15" s="16">
        <f t="shared" si="0"/>
        <v>2242</v>
      </c>
      <c r="I15" s="16">
        <f t="shared" si="0"/>
        <v>564</v>
      </c>
      <c r="J15" s="16">
        <f t="shared" si="0"/>
        <v>92</v>
      </c>
      <c r="K15" s="16">
        <f t="shared" si="0"/>
        <v>138</v>
      </c>
      <c r="L15" s="19">
        <f t="shared" si="0"/>
        <v>170455.13500000001</v>
      </c>
      <c r="M15" s="19">
        <f t="shared" si="0"/>
        <v>170455.13500000001</v>
      </c>
      <c r="N15" s="19">
        <f t="shared" si="0"/>
        <v>0</v>
      </c>
      <c r="O15" s="19">
        <f t="shared" si="0"/>
        <v>0</v>
      </c>
      <c r="P15" s="18">
        <f t="shared" si="0"/>
        <v>491455.43500000006</v>
      </c>
      <c r="Q15" s="18">
        <f t="shared" si="0"/>
        <v>491455.43500000006</v>
      </c>
      <c r="R15" s="19">
        <f t="shared" si="0"/>
        <v>0</v>
      </c>
      <c r="S15" s="19">
        <f t="shared" si="0"/>
        <v>0</v>
      </c>
      <c r="T15" s="16">
        <f t="shared" si="0"/>
        <v>28074.050000000003</v>
      </c>
    </row>
    <row r="16" spans="1:20" x14ac:dyDescent="0.3">
      <c r="C16" s="8"/>
    </row>
  </sheetData>
  <mergeCells count="21">
    <mergeCell ref="A1:T3"/>
    <mergeCell ref="A4:A6"/>
    <mergeCell ref="B4:B6"/>
    <mergeCell ref="C4:C6"/>
    <mergeCell ref="D4:D6"/>
    <mergeCell ref="E4:F4"/>
    <mergeCell ref="G4:G6"/>
    <mergeCell ref="H4:J4"/>
    <mergeCell ref="K4:K6"/>
    <mergeCell ref="L4:T4"/>
    <mergeCell ref="M5:O5"/>
    <mergeCell ref="P5:P6"/>
    <mergeCell ref="Q5:S5"/>
    <mergeCell ref="T5:T6"/>
    <mergeCell ref="J5:J6"/>
    <mergeCell ref="L5:L6"/>
    <mergeCell ref="A15:B15"/>
    <mergeCell ref="E5:E6"/>
    <mergeCell ref="F5:F6"/>
    <mergeCell ref="H5:H6"/>
    <mergeCell ref="I5:I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2019-09-06T06:13:56Z</dcterms:modified>
</cp:coreProperties>
</file>