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T61" i="1" l="1"/>
  <c r="S61" i="1"/>
  <c r="R61" i="1"/>
  <c r="Q61" i="1"/>
  <c r="O61" i="1"/>
  <c r="N61" i="1"/>
  <c r="M61" i="1"/>
  <c r="L61" i="1" s="1"/>
  <c r="K61" i="1"/>
  <c r="J61" i="1"/>
  <c r="I61" i="1"/>
  <c r="H61" i="1"/>
  <c r="G61" i="1"/>
  <c r="F61" i="1"/>
  <c r="E61" i="1"/>
  <c r="D61" i="1"/>
  <c r="T60" i="1"/>
  <c r="S60" i="1"/>
  <c r="R60" i="1"/>
  <c r="Q60" i="1"/>
  <c r="P60" i="1" s="1"/>
  <c r="O60" i="1"/>
  <c r="N60" i="1"/>
  <c r="M60" i="1"/>
  <c r="L60" i="1" s="1"/>
  <c r="K60" i="1"/>
  <c r="J60" i="1"/>
  <c r="I60" i="1"/>
  <c r="H60" i="1"/>
  <c r="G60" i="1"/>
  <c r="F60" i="1"/>
  <c r="E60" i="1"/>
  <c r="D60" i="1"/>
  <c r="T59" i="1"/>
  <c r="S59" i="1"/>
  <c r="R59" i="1"/>
  <c r="Q59" i="1"/>
  <c r="P59" i="1" s="1"/>
  <c r="O59" i="1"/>
  <c r="N59" i="1"/>
  <c r="M59" i="1"/>
  <c r="K59" i="1"/>
  <c r="J59" i="1"/>
  <c r="I59" i="1"/>
  <c r="H59" i="1"/>
  <c r="G59" i="1"/>
  <c r="F59" i="1"/>
  <c r="E59" i="1"/>
  <c r="D59" i="1"/>
  <c r="T58" i="1"/>
  <c r="S58" i="1"/>
  <c r="R58" i="1"/>
  <c r="Q58" i="1"/>
  <c r="O58" i="1"/>
  <c r="N58" i="1"/>
  <c r="M58" i="1"/>
  <c r="L58" i="1" s="1"/>
  <c r="K58" i="1"/>
  <c r="J58" i="1"/>
  <c r="I58" i="1"/>
  <c r="H58" i="1"/>
  <c r="G58" i="1"/>
  <c r="F58" i="1"/>
  <c r="E58" i="1"/>
  <c r="D58" i="1"/>
  <c r="T57" i="1"/>
  <c r="S57" i="1"/>
  <c r="R57" i="1"/>
  <c r="Q57" i="1"/>
  <c r="O57" i="1"/>
  <c r="N57" i="1"/>
  <c r="M57" i="1"/>
  <c r="K57" i="1"/>
  <c r="J57" i="1"/>
  <c r="I57" i="1"/>
  <c r="H57" i="1"/>
  <c r="G57" i="1"/>
  <c r="F57" i="1"/>
  <c r="E57" i="1"/>
  <c r="D57" i="1"/>
  <c r="T56" i="1"/>
  <c r="S56" i="1"/>
  <c r="R56" i="1"/>
  <c r="P56" i="1" s="1"/>
  <c r="Q56" i="1"/>
  <c r="O56" i="1"/>
  <c r="N56" i="1"/>
  <c r="M56" i="1"/>
  <c r="K56" i="1"/>
  <c r="J56" i="1"/>
  <c r="I56" i="1"/>
  <c r="H56" i="1"/>
  <c r="G56" i="1"/>
  <c r="F56" i="1"/>
  <c r="E56" i="1"/>
  <c r="D56" i="1"/>
  <c r="T55" i="1"/>
  <c r="S55" i="1"/>
  <c r="R55" i="1"/>
  <c r="Q55" i="1"/>
  <c r="O55" i="1"/>
  <c r="N55" i="1"/>
  <c r="M55" i="1"/>
  <c r="K55" i="1"/>
  <c r="J55" i="1"/>
  <c r="I55" i="1"/>
  <c r="H55" i="1"/>
  <c r="G55" i="1"/>
  <c r="F55" i="1"/>
  <c r="E55" i="1"/>
  <c r="D55" i="1"/>
  <c r="T54" i="1"/>
  <c r="S54" i="1"/>
  <c r="R54" i="1"/>
  <c r="Q54" i="1"/>
  <c r="P54" i="1" s="1"/>
  <c r="O54" i="1"/>
  <c r="N54" i="1"/>
  <c r="M54" i="1"/>
  <c r="L54" i="1" s="1"/>
  <c r="K54" i="1"/>
  <c r="J54" i="1"/>
  <c r="I54" i="1"/>
  <c r="H54" i="1"/>
  <c r="G54" i="1"/>
  <c r="F54" i="1"/>
  <c r="E54" i="1"/>
  <c r="D54" i="1"/>
  <c r="T53" i="1"/>
  <c r="S53" i="1"/>
  <c r="R53" i="1"/>
  <c r="Q53" i="1"/>
  <c r="P53" i="1" s="1"/>
  <c r="O53" i="1"/>
  <c r="N53" i="1"/>
  <c r="M53" i="1"/>
  <c r="L53" i="1" s="1"/>
  <c r="K53" i="1"/>
  <c r="J53" i="1"/>
  <c r="I53" i="1"/>
  <c r="H53" i="1"/>
  <c r="G53" i="1"/>
  <c r="F53" i="1"/>
  <c r="E53" i="1"/>
  <c r="D53" i="1"/>
  <c r="T52" i="1"/>
  <c r="S52" i="1"/>
  <c r="R52" i="1"/>
  <c r="Q52" i="1"/>
  <c r="P52" i="1"/>
  <c r="O52" i="1"/>
  <c r="N52" i="1"/>
  <c r="M52" i="1"/>
  <c r="L52" i="1" s="1"/>
  <c r="K52" i="1"/>
  <c r="J52" i="1"/>
  <c r="I52" i="1"/>
  <c r="H52" i="1"/>
  <c r="G52" i="1"/>
  <c r="F52" i="1"/>
  <c r="E52" i="1"/>
  <c r="D52" i="1"/>
  <c r="T51" i="1"/>
  <c r="S51" i="1"/>
  <c r="R51" i="1"/>
  <c r="Q51" i="1"/>
  <c r="P51" i="1" s="1"/>
  <c r="O51" i="1"/>
  <c r="N51" i="1"/>
  <c r="M51" i="1"/>
  <c r="K51" i="1"/>
  <c r="J51" i="1"/>
  <c r="I51" i="1"/>
  <c r="H51" i="1"/>
  <c r="G51" i="1"/>
  <c r="F51" i="1"/>
  <c r="E51" i="1"/>
  <c r="D51" i="1"/>
  <c r="T50" i="1"/>
  <c r="S50" i="1"/>
  <c r="R50" i="1"/>
  <c r="Q50" i="1"/>
  <c r="O50" i="1"/>
  <c r="N50" i="1"/>
  <c r="L50" i="1" s="1"/>
  <c r="M50" i="1"/>
  <c r="K50" i="1"/>
  <c r="J50" i="1"/>
  <c r="I50" i="1"/>
  <c r="H50" i="1"/>
  <c r="G50" i="1"/>
  <c r="F50" i="1"/>
  <c r="E50" i="1"/>
  <c r="D50" i="1"/>
  <c r="T49" i="1"/>
  <c r="S49" i="1"/>
  <c r="R49" i="1"/>
  <c r="Q49" i="1"/>
  <c r="O49" i="1"/>
  <c r="N49" i="1"/>
  <c r="M49" i="1"/>
  <c r="K49" i="1"/>
  <c r="J49" i="1"/>
  <c r="I49" i="1"/>
  <c r="H49" i="1"/>
  <c r="G49" i="1"/>
  <c r="F49" i="1"/>
  <c r="E49" i="1"/>
  <c r="D49" i="1"/>
  <c r="T48" i="1"/>
  <c r="S48" i="1"/>
  <c r="R48" i="1"/>
  <c r="Q48" i="1"/>
  <c r="P48" i="1" s="1"/>
  <c r="O48" i="1"/>
  <c r="N48" i="1"/>
  <c r="M48" i="1"/>
  <c r="K48" i="1"/>
  <c r="J48" i="1"/>
  <c r="I48" i="1"/>
  <c r="H48" i="1"/>
  <c r="G48" i="1"/>
  <c r="F48" i="1"/>
  <c r="E48" i="1"/>
  <c r="D48" i="1"/>
  <c r="T47" i="1"/>
  <c r="S47" i="1"/>
  <c r="R47" i="1"/>
  <c r="Q47" i="1"/>
  <c r="O47" i="1"/>
  <c r="N47" i="1"/>
  <c r="M47" i="1"/>
  <c r="L47" i="1" s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M46" i="1"/>
  <c r="L46" i="1"/>
  <c r="K46" i="1"/>
  <c r="J46" i="1"/>
  <c r="I46" i="1"/>
  <c r="H46" i="1"/>
  <c r="G46" i="1"/>
  <c r="F46" i="1"/>
  <c r="E46" i="1"/>
  <c r="D46" i="1"/>
  <c r="T45" i="1"/>
  <c r="S45" i="1"/>
  <c r="R45" i="1"/>
  <c r="Q45" i="1"/>
  <c r="O45" i="1"/>
  <c r="N45" i="1"/>
  <c r="M45" i="1"/>
  <c r="L45" i="1" s="1"/>
  <c r="K45" i="1"/>
  <c r="J45" i="1"/>
  <c r="I45" i="1"/>
  <c r="H45" i="1"/>
  <c r="G45" i="1"/>
  <c r="F45" i="1"/>
  <c r="E45" i="1"/>
  <c r="D45" i="1"/>
  <c r="T44" i="1"/>
  <c r="S44" i="1"/>
  <c r="R44" i="1"/>
  <c r="Q44" i="1"/>
  <c r="P44" i="1" s="1"/>
  <c r="O44" i="1"/>
  <c r="N44" i="1"/>
  <c r="M44" i="1"/>
  <c r="L44" i="1" s="1"/>
  <c r="K44" i="1"/>
  <c r="J44" i="1"/>
  <c r="I44" i="1"/>
  <c r="H44" i="1"/>
  <c r="G44" i="1"/>
  <c r="F44" i="1"/>
  <c r="E44" i="1"/>
  <c r="D44" i="1"/>
  <c r="T43" i="1"/>
  <c r="S43" i="1"/>
  <c r="R43" i="1"/>
  <c r="Q43" i="1"/>
  <c r="P43" i="1" s="1"/>
  <c r="O43" i="1"/>
  <c r="N43" i="1"/>
  <c r="M43" i="1"/>
  <c r="K43" i="1"/>
  <c r="J43" i="1"/>
  <c r="I43" i="1"/>
  <c r="H43" i="1"/>
  <c r="G43" i="1"/>
  <c r="F43" i="1"/>
  <c r="E43" i="1"/>
  <c r="D43" i="1"/>
  <c r="T42" i="1"/>
  <c r="S42" i="1"/>
  <c r="P42" i="1" s="1"/>
  <c r="R42" i="1"/>
  <c r="Q42" i="1"/>
  <c r="O42" i="1"/>
  <c r="N42" i="1"/>
  <c r="M42" i="1"/>
  <c r="L42" i="1" s="1"/>
  <c r="K42" i="1"/>
  <c r="J42" i="1"/>
  <c r="I42" i="1"/>
  <c r="H42" i="1"/>
  <c r="G42" i="1"/>
  <c r="F42" i="1"/>
  <c r="E42" i="1"/>
  <c r="D42" i="1"/>
  <c r="T41" i="1"/>
  <c r="S41" i="1"/>
  <c r="R41" i="1"/>
  <c r="Q41" i="1"/>
  <c r="O41" i="1"/>
  <c r="N41" i="1"/>
  <c r="M41" i="1"/>
  <c r="K41" i="1"/>
  <c r="J41" i="1"/>
  <c r="I41" i="1"/>
  <c r="H41" i="1"/>
  <c r="G41" i="1"/>
  <c r="F41" i="1"/>
  <c r="E41" i="1"/>
  <c r="D41" i="1"/>
  <c r="T40" i="1"/>
  <c r="S40" i="1"/>
  <c r="R40" i="1"/>
  <c r="P40" i="1" s="1"/>
  <c r="Q40" i="1"/>
  <c r="O40" i="1"/>
  <c r="N40" i="1"/>
  <c r="M40" i="1"/>
  <c r="K40" i="1"/>
  <c r="J40" i="1"/>
  <c r="I40" i="1"/>
  <c r="H40" i="1"/>
  <c r="G40" i="1"/>
  <c r="F40" i="1"/>
  <c r="E40" i="1"/>
  <c r="D40" i="1"/>
  <c r="T39" i="1"/>
  <c r="S39" i="1"/>
  <c r="R39" i="1"/>
  <c r="Q39" i="1"/>
  <c r="O39" i="1"/>
  <c r="N39" i="1"/>
  <c r="M39" i="1"/>
  <c r="K39" i="1"/>
  <c r="J39" i="1"/>
  <c r="I39" i="1"/>
  <c r="H39" i="1"/>
  <c r="G39" i="1"/>
  <c r="F39" i="1"/>
  <c r="E39" i="1"/>
  <c r="D39" i="1"/>
  <c r="T38" i="1"/>
  <c r="S38" i="1"/>
  <c r="R38" i="1"/>
  <c r="Q38" i="1"/>
  <c r="P38" i="1" s="1"/>
  <c r="O38" i="1"/>
  <c r="N38" i="1"/>
  <c r="M38" i="1"/>
  <c r="L38" i="1" s="1"/>
  <c r="K38" i="1"/>
  <c r="J38" i="1"/>
  <c r="I38" i="1"/>
  <c r="H38" i="1"/>
  <c r="G38" i="1"/>
  <c r="F38" i="1"/>
  <c r="E38" i="1"/>
  <c r="D38" i="1"/>
  <c r="T37" i="1"/>
  <c r="S37" i="1"/>
  <c r="R37" i="1"/>
  <c r="Q37" i="1"/>
  <c r="P37" i="1" s="1"/>
  <c r="O37" i="1"/>
  <c r="N37" i="1"/>
  <c r="M37" i="1"/>
  <c r="L37" i="1" s="1"/>
  <c r="K37" i="1"/>
  <c r="J37" i="1"/>
  <c r="I37" i="1"/>
  <c r="H37" i="1"/>
  <c r="G37" i="1"/>
  <c r="F37" i="1"/>
  <c r="E37" i="1"/>
  <c r="D37" i="1"/>
  <c r="T36" i="1"/>
  <c r="S36" i="1"/>
  <c r="R36" i="1"/>
  <c r="Q36" i="1"/>
  <c r="P36" i="1"/>
  <c r="O36" i="1"/>
  <c r="N36" i="1"/>
  <c r="M36" i="1"/>
  <c r="L36" i="1" s="1"/>
  <c r="K36" i="1"/>
  <c r="J36" i="1"/>
  <c r="I36" i="1"/>
  <c r="H36" i="1"/>
  <c r="G36" i="1"/>
  <c r="F36" i="1"/>
  <c r="E36" i="1"/>
  <c r="D36" i="1"/>
  <c r="T35" i="1"/>
  <c r="S35" i="1"/>
  <c r="R35" i="1"/>
  <c r="Q35" i="1"/>
  <c r="P35" i="1" s="1"/>
  <c r="O35" i="1"/>
  <c r="N35" i="1"/>
  <c r="M35" i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N34" i="1"/>
  <c r="L34" i="1" s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O33" i="1"/>
  <c r="N33" i="1"/>
  <c r="M33" i="1"/>
  <c r="K33" i="1"/>
  <c r="J33" i="1"/>
  <c r="I33" i="1"/>
  <c r="H33" i="1"/>
  <c r="G33" i="1"/>
  <c r="F33" i="1"/>
  <c r="E33" i="1"/>
  <c r="D33" i="1"/>
  <c r="T32" i="1"/>
  <c r="S32" i="1"/>
  <c r="R32" i="1"/>
  <c r="Q32" i="1"/>
  <c r="P32" i="1" s="1"/>
  <c r="O32" i="1"/>
  <c r="N32" i="1"/>
  <c r="M32" i="1"/>
  <c r="K32" i="1"/>
  <c r="J32" i="1"/>
  <c r="I32" i="1"/>
  <c r="H32" i="1"/>
  <c r="G32" i="1"/>
  <c r="F32" i="1"/>
  <c r="E32" i="1"/>
  <c r="D32" i="1"/>
  <c r="T31" i="1"/>
  <c r="S31" i="1"/>
  <c r="R31" i="1"/>
  <c r="Q31" i="1"/>
  <c r="O31" i="1"/>
  <c r="N31" i="1"/>
  <c r="M31" i="1"/>
  <c r="L31" i="1" s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M30" i="1"/>
  <c r="L30" i="1"/>
  <c r="K30" i="1"/>
  <c r="J30" i="1"/>
  <c r="I30" i="1"/>
  <c r="H30" i="1"/>
  <c r="G30" i="1"/>
  <c r="F30" i="1"/>
  <c r="E30" i="1"/>
  <c r="D30" i="1"/>
  <c r="T29" i="1"/>
  <c r="S29" i="1"/>
  <c r="R29" i="1"/>
  <c r="Q29" i="1"/>
  <c r="O29" i="1"/>
  <c r="N29" i="1"/>
  <c r="M29" i="1"/>
  <c r="L29" i="1" s="1"/>
  <c r="K29" i="1"/>
  <c r="J29" i="1"/>
  <c r="I29" i="1"/>
  <c r="H29" i="1"/>
  <c r="G29" i="1"/>
  <c r="F29" i="1"/>
  <c r="E29" i="1"/>
  <c r="D29" i="1"/>
  <c r="T28" i="1"/>
  <c r="S28" i="1"/>
  <c r="R28" i="1"/>
  <c r="Q28" i="1"/>
  <c r="P28" i="1" s="1"/>
  <c r="O28" i="1"/>
  <c r="N28" i="1"/>
  <c r="M28" i="1"/>
  <c r="L28" i="1" s="1"/>
  <c r="K28" i="1"/>
  <c r="J28" i="1"/>
  <c r="I28" i="1"/>
  <c r="H28" i="1"/>
  <c r="G28" i="1"/>
  <c r="F28" i="1"/>
  <c r="E28" i="1"/>
  <c r="D28" i="1"/>
  <c r="T27" i="1"/>
  <c r="S27" i="1"/>
  <c r="R27" i="1"/>
  <c r="Q27" i="1"/>
  <c r="P27" i="1" s="1"/>
  <c r="O27" i="1"/>
  <c r="N27" i="1"/>
  <c r="M27" i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M26" i="1"/>
  <c r="L26" i="1" s="1"/>
  <c r="K26" i="1"/>
  <c r="J26" i="1"/>
  <c r="I26" i="1"/>
  <c r="H26" i="1"/>
  <c r="G26" i="1"/>
  <c r="F26" i="1"/>
  <c r="E26" i="1"/>
  <c r="D26" i="1"/>
  <c r="T25" i="1"/>
  <c r="S25" i="1"/>
  <c r="R25" i="1"/>
  <c r="Q25" i="1"/>
  <c r="O25" i="1"/>
  <c r="N25" i="1"/>
  <c r="M25" i="1"/>
  <c r="K25" i="1"/>
  <c r="J25" i="1"/>
  <c r="I25" i="1"/>
  <c r="H25" i="1"/>
  <c r="G25" i="1"/>
  <c r="F25" i="1"/>
  <c r="E25" i="1"/>
  <c r="D25" i="1"/>
  <c r="T24" i="1"/>
  <c r="S24" i="1"/>
  <c r="R24" i="1"/>
  <c r="P24" i="1" s="1"/>
  <c r="Q24" i="1"/>
  <c r="O24" i="1"/>
  <c r="N24" i="1"/>
  <c r="M24" i="1"/>
  <c r="K24" i="1"/>
  <c r="J24" i="1"/>
  <c r="I24" i="1"/>
  <c r="H24" i="1"/>
  <c r="G24" i="1"/>
  <c r="F24" i="1"/>
  <c r="E24" i="1"/>
  <c r="D24" i="1"/>
  <c r="T23" i="1"/>
  <c r="S23" i="1"/>
  <c r="R23" i="1"/>
  <c r="Q23" i="1"/>
  <c r="O23" i="1"/>
  <c r="N23" i="1"/>
  <c r="M23" i="1"/>
  <c r="K23" i="1"/>
  <c r="J23" i="1"/>
  <c r="I23" i="1"/>
  <c r="H23" i="1"/>
  <c r="G23" i="1"/>
  <c r="F23" i="1"/>
  <c r="E23" i="1"/>
  <c r="D23" i="1"/>
  <c r="T22" i="1"/>
  <c r="S22" i="1"/>
  <c r="R22" i="1"/>
  <c r="Q22" i="1"/>
  <c r="P22" i="1" s="1"/>
  <c r="O22" i="1"/>
  <c r="N22" i="1"/>
  <c r="M22" i="1"/>
  <c r="L22" i="1" s="1"/>
  <c r="K22" i="1"/>
  <c r="J22" i="1"/>
  <c r="I22" i="1"/>
  <c r="H22" i="1"/>
  <c r="G22" i="1"/>
  <c r="F22" i="1"/>
  <c r="E22" i="1"/>
  <c r="D22" i="1"/>
  <c r="T21" i="1"/>
  <c r="S21" i="1"/>
  <c r="R21" i="1"/>
  <c r="Q21" i="1"/>
  <c r="P21" i="1" s="1"/>
  <c r="O21" i="1"/>
  <c r="N21" i="1"/>
  <c r="M21" i="1"/>
  <c r="L21" i="1" s="1"/>
  <c r="K21" i="1"/>
  <c r="J21" i="1"/>
  <c r="I21" i="1"/>
  <c r="H21" i="1"/>
  <c r="G21" i="1"/>
  <c r="F21" i="1"/>
  <c r="E21" i="1"/>
  <c r="D21" i="1"/>
  <c r="T20" i="1"/>
  <c r="S20" i="1"/>
  <c r="R20" i="1"/>
  <c r="Q20" i="1"/>
  <c r="P20" i="1"/>
  <c r="O20" i="1"/>
  <c r="N20" i="1"/>
  <c r="M20" i="1"/>
  <c r="L20" i="1" s="1"/>
  <c r="K20" i="1"/>
  <c r="J20" i="1"/>
  <c r="I20" i="1"/>
  <c r="H20" i="1"/>
  <c r="G20" i="1"/>
  <c r="F20" i="1"/>
  <c r="E20" i="1"/>
  <c r="D20" i="1"/>
  <c r="T19" i="1"/>
  <c r="S19" i="1"/>
  <c r="R19" i="1"/>
  <c r="Q19" i="1"/>
  <c r="P19" i="1" s="1"/>
  <c r="O19" i="1"/>
  <c r="N19" i="1"/>
  <c r="M19" i="1"/>
  <c r="K19" i="1"/>
  <c r="J19" i="1"/>
  <c r="I19" i="1"/>
  <c r="H19" i="1"/>
  <c r="G19" i="1"/>
  <c r="F19" i="1"/>
  <c r="E19" i="1"/>
  <c r="D19" i="1"/>
  <c r="T18" i="1"/>
  <c r="S18" i="1"/>
  <c r="R18" i="1"/>
  <c r="Q18" i="1"/>
  <c r="O18" i="1"/>
  <c r="N18" i="1"/>
  <c r="L18" i="1" s="1"/>
  <c r="M18" i="1"/>
  <c r="K18" i="1"/>
  <c r="J18" i="1"/>
  <c r="I18" i="1"/>
  <c r="H18" i="1"/>
  <c r="G18" i="1"/>
  <c r="F18" i="1"/>
  <c r="E18" i="1"/>
  <c r="D18" i="1"/>
  <c r="T17" i="1"/>
  <c r="S17" i="1"/>
  <c r="R17" i="1"/>
  <c r="Q17" i="1"/>
  <c r="O17" i="1"/>
  <c r="N17" i="1"/>
  <c r="M17" i="1"/>
  <c r="K17" i="1"/>
  <c r="J17" i="1"/>
  <c r="I17" i="1"/>
  <c r="H17" i="1"/>
  <c r="G17" i="1"/>
  <c r="F17" i="1"/>
  <c r="E17" i="1"/>
  <c r="D17" i="1"/>
  <c r="T16" i="1"/>
  <c r="S16" i="1"/>
  <c r="R16" i="1"/>
  <c r="Q16" i="1"/>
  <c r="P16" i="1" s="1"/>
  <c r="O16" i="1"/>
  <c r="N16" i="1"/>
  <c r="M16" i="1"/>
  <c r="K16" i="1"/>
  <c r="J16" i="1"/>
  <c r="I16" i="1"/>
  <c r="H16" i="1"/>
  <c r="G16" i="1"/>
  <c r="F16" i="1"/>
  <c r="E16" i="1"/>
  <c r="D16" i="1"/>
  <c r="T15" i="1"/>
  <c r="S15" i="1"/>
  <c r="R15" i="1"/>
  <c r="Q15" i="1"/>
  <c r="O15" i="1"/>
  <c r="N15" i="1"/>
  <c r="M15" i="1"/>
  <c r="L15" i="1" s="1"/>
  <c r="K15" i="1"/>
  <c r="J15" i="1"/>
  <c r="I15" i="1"/>
  <c r="H15" i="1"/>
  <c r="G15" i="1"/>
  <c r="F15" i="1"/>
  <c r="E15" i="1"/>
  <c r="D15" i="1"/>
  <c r="T14" i="1"/>
  <c r="S14" i="1"/>
  <c r="R14" i="1"/>
  <c r="Q14" i="1"/>
  <c r="O14" i="1"/>
  <c r="N14" i="1"/>
  <c r="M14" i="1"/>
  <c r="L14" i="1"/>
  <c r="K14" i="1"/>
  <c r="J14" i="1"/>
  <c r="I14" i="1"/>
  <c r="H14" i="1"/>
  <c r="G14" i="1"/>
  <c r="F14" i="1"/>
  <c r="E14" i="1"/>
  <c r="D14" i="1"/>
  <c r="T13" i="1"/>
  <c r="S13" i="1"/>
  <c r="R13" i="1"/>
  <c r="Q13" i="1"/>
  <c r="O13" i="1"/>
  <c r="N13" i="1"/>
  <c r="M13" i="1"/>
  <c r="L13" i="1" s="1"/>
  <c r="K13" i="1"/>
  <c r="J13" i="1"/>
  <c r="I13" i="1"/>
  <c r="H13" i="1"/>
  <c r="G13" i="1"/>
  <c r="F13" i="1"/>
  <c r="E13" i="1"/>
  <c r="D13" i="1"/>
  <c r="T12" i="1"/>
  <c r="S12" i="1"/>
  <c r="R12" i="1"/>
  <c r="Q12" i="1"/>
  <c r="P12" i="1" s="1"/>
  <c r="O12" i="1"/>
  <c r="N12" i="1"/>
  <c r="M12" i="1"/>
  <c r="L12" i="1" s="1"/>
  <c r="K12" i="1"/>
  <c r="J12" i="1"/>
  <c r="I12" i="1"/>
  <c r="H12" i="1"/>
  <c r="G12" i="1"/>
  <c r="F12" i="1"/>
  <c r="E12" i="1"/>
  <c r="D12" i="1"/>
  <c r="T11" i="1"/>
  <c r="S11" i="1"/>
  <c r="R11" i="1"/>
  <c r="Q11" i="1"/>
  <c r="P11" i="1" s="1"/>
  <c r="O11" i="1"/>
  <c r="N11" i="1"/>
  <c r="M11" i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M10" i="1"/>
  <c r="L10" i="1" s="1"/>
  <c r="K10" i="1"/>
  <c r="J10" i="1"/>
  <c r="I10" i="1"/>
  <c r="H10" i="1"/>
  <c r="G10" i="1"/>
  <c r="F10" i="1"/>
  <c r="E10" i="1"/>
  <c r="D10" i="1"/>
  <c r="T9" i="1"/>
  <c r="S9" i="1"/>
  <c r="R9" i="1"/>
  <c r="Q9" i="1"/>
  <c r="O9" i="1"/>
  <c r="N9" i="1"/>
  <c r="M9" i="1"/>
  <c r="K9" i="1"/>
  <c r="J9" i="1"/>
  <c r="I9" i="1"/>
  <c r="H9" i="1"/>
  <c r="G9" i="1"/>
  <c r="F9" i="1"/>
  <c r="E9" i="1"/>
  <c r="D9" i="1"/>
  <c r="T8" i="1"/>
  <c r="S8" i="1"/>
  <c r="R8" i="1"/>
  <c r="P8" i="1" s="1"/>
  <c r="Q8" i="1"/>
  <c r="O8" i="1"/>
  <c r="N8" i="1"/>
  <c r="M8" i="1"/>
  <c r="K8" i="1"/>
  <c r="J8" i="1"/>
  <c r="I8" i="1"/>
  <c r="H8" i="1"/>
  <c r="G8" i="1"/>
  <c r="F8" i="1"/>
  <c r="E8" i="1"/>
  <c r="D8" i="1"/>
  <c r="T7" i="1"/>
  <c r="S7" i="1"/>
  <c r="R7" i="1"/>
  <c r="Q7" i="1"/>
  <c r="O7" i="1"/>
  <c r="N7" i="1"/>
  <c r="M7" i="1"/>
  <c r="K7" i="1"/>
  <c r="J7" i="1"/>
  <c r="I7" i="1"/>
  <c r="H7" i="1"/>
  <c r="G7" i="1"/>
  <c r="F7" i="1"/>
  <c r="E7" i="1"/>
  <c r="D7" i="1"/>
  <c r="T6" i="1"/>
  <c r="S6" i="1"/>
  <c r="R6" i="1"/>
  <c r="Q6" i="1"/>
  <c r="P6" i="1" s="1"/>
  <c r="O6" i="1"/>
  <c r="N6" i="1"/>
  <c r="M6" i="1"/>
  <c r="L6" i="1" s="1"/>
  <c r="K6" i="1"/>
  <c r="J6" i="1"/>
  <c r="I6" i="1"/>
  <c r="H6" i="1"/>
  <c r="G6" i="1"/>
  <c r="F6" i="1"/>
  <c r="E6" i="1"/>
  <c r="D6" i="1"/>
  <c r="U18" i="1" l="1"/>
  <c r="U12" i="1"/>
  <c r="L16" i="1"/>
  <c r="U16" i="1" s="1"/>
  <c r="U28" i="1"/>
  <c r="U44" i="1"/>
  <c r="U60" i="1"/>
  <c r="U61" i="1"/>
  <c r="L11" i="1"/>
  <c r="U11" i="1" s="1"/>
  <c r="P17" i="1"/>
  <c r="P18" i="1"/>
  <c r="L27" i="1"/>
  <c r="U27" i="1" s="1"/>
  <c r="P33" i="1"/>
  <c r="P34" i="1"/>
  <c r="U34" i="1" s="1"/>
  <c r="L43" i="1"/>
  <c r="P49" i="1"/>
  <c r="P50" i="1"/>
  <c r="U50" i="1" s="1"/>
  <c r="L59" i="1"/>
  <c r="L8" i="1"/>
  <c r="U8" i="1" s="1"/>
  <c r="L9" i="1"/>
  <c r="U9" i="1" s="1"/>
  <c r="P15" i="1"/>
  <c r="U15" i="1" s="1"/>
  <c r="L24" i="1"/>
  <c r="U24" i="1" s="1"/>
  <c r="L25" i="1"/>
  <c r="P31" i="1"/>
  <c r="L40" i="1"/>
  <c r="U40" i="1" s="1"/>
  <c r="L41" i="1"/>
  <c r="U41" i="1" s="1"/>
  <c r="P47" i="1"/>
  <c r="U47" i="1" s="1"/>
  <c r="L56" i="1"/>
  <c r="U56" i="1" s="1"/>
  <c r="L57" i="1"/>
  <c r="U57" i="1" s="1"/>
  <c r="L7" i="1"/>
  <c r="U7" i="1" s="1"/>
  <c r="P13" i="1"/>
  <c r="P14" i="1"/>
  <c r="U14" i="1" s="1"/>
  <c r="L23" i="1"/>
  <c r="U23" i="1" s="1"/>
  <c r="P29" i="1"/>
  <c r="P30" i="1"/>
  <c r="U30" i="1" s="1"/>
  <c r="L39" i="1"/>
  <c r="U39" i="1" s="1"/>
  <c r="P45" i="1"/>
  <c r="U45" i="1" s="1"/>
  <c r="P46" i="1"/>
  <c r="U46" i="1" s="1"/>
  <c r="L55" i="1"/>
  <c r="P61" i="1"/>
  <c r="P9" i="1"/>
  <c r="P10" i="1"/>
  <c r="L19" i="1"/>
  <c r="U19" i="1" s="1"/>
  <c r="P25" i="1"/>
  <c r="P26" i="1"/>
  <c r="L35" i="1"/>
  <c r="U35" i="1" s="1"/>
  <c r="P41" i="1"/>
  <c r="L51" i="1"/>
  <c r="U51" i="1" s="1"/>
  <c r="P57" i="1"/>
  <c r="P58" i="1"/>
  <c r="U20" i="1"/>
  <c r="U36" i="1"/>
  <c r="U52" i="1"/>
  <c r="P7" i="1"/>
  <c r="L17" i="1"/>
  <c r="U17" i="1" s="1"/>
  <c r="P23" i="1"/>
  <c r="L32" i="1"/>
  <c r="U32" i="1" s="1"/>
  <c r="L33" i="1"/>
  <c r="U33" i="1" s="1"/>
  <c r="P39" i="1"/>
  <c r="L48" i="1"/>
  <c r="U48" i="1" s="1"/>
  <c r="L49" i="1"/>
  <c r="U49" i="1" s="1"/>
  <c r="P55" i="1"/>
  <c r="U55" i="1" s="1"/>
  <c r="U31" i="1"/>
  <c r="U13" i="1"/>
  <c r="U29" i="1"/>
  <c r="U10" i="1"/>
  <c r="U26" i="1"/>
  <c r="U42" i="1"/>
  <c r="U43" i="1"/>
  <c r="U58" i="1"/>
  <c r="U59" i="1"/>
  <c r="U6" i="1"/>
  <c r="U22" i="1"/>
  <c r="U38" i="1"/>
  <c r="U54" i="1"/>
  <c r="U21" i="1"/>
  <c r="U37" i="1"/>
  <c r="U53" i="1"/>
  <c r="U25" i="1" l="1"/>
</calcChain>
</file>

<file path=xl/sharedStrings.xml><?xml version="1.0" encoding="utf-8"?>
<sst xmlns="http://schemas.openxmlformats.org/spreadsheetml/2006/main" count="139" uniqueCount="79">
  <si>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Լոռու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</si>
  <si>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</si>
  <si>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</si>
  <si>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</si>
  <si>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</si>
  <si>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</si>
  <si>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</si>
  <si>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</si>
  <si>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</si>
  <si>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</si>
  <si>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</si>
  <si>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</si>
  <si>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</si>
  <si>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</si>
  <si>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</si>
  <si>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</si>
  <si>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</si>
  <si>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</si>
  <si>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</si>
  <si>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</si>
  <si>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</si>
  <si>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</si>
  <si>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ÈáéÇ</t>
  </si>
  <si>
    <t>Ազնվաձոր</t>
  </si>
  <si>
    <t xml:space="preserve">Ալավերդի </t>
  </si>
  <si>
    <t xml:space="preserve">Ախթալա </t>
  </si>
  <si>
    <t>Անտառամուտ</t>
  </si>
  <si>
    <t>Արևաշող</t>
  </si>
  <si>
    <t>Արջուտ</t>
  </si>
  <si>
    <t>Բազում</t>
  </si>
  <si>
    <t xml:space="preserve">Անտառաշեն </t>
  </si>
  <si>
    <t>Գեղասար</t>
  </si>
  <si>
    <t>Գյուլագարակ</t>
  </si>
  <si>
    <t>Գոգարան</t>
  </si>
  <si>
    <t>Գուգարք</t>
  </si>
  <si>
    <t>Դարպաս</t>
  </si>
  <si>
    <t>Դեբետ</t>
  </si>
  <si>
    <t>Դսեղ</t>
  </si>
  <si>
    <t>Եղեգնուտ</t>
  </si>
  <si>
    <t>Թումանյան ք.</t>
  </si>
  <si>
    <t>Լեռնանցք</t>
  </si>
  <si>
    <t>Լեռնապատ</t>
  </si>
  <si>
    <t>Լեռնավան</t>
  </si>
  <si>
    <t>Լերմոնտովո</t>
  </si>
  <si>
    <t>Լոռի Բերդ</t>
  </si>
  <si>
    <t>Լուսաղբյուր (Շիրակ)</t>
  </si>
  <si>
    <t>Խնկոյան</t>
  </si>
  <si>
    <t>Ծաղկաբեր</t>
  </si>
  <si>
    <t>Կաթնաջուր</t>
  </si>
  <si>
    <t>Հալավար</t>
  </si>
  <si>
    <t>Հարթագյուղ</t>
  </si>
  <si>
    <t>Ձորագետ</t>
  </si>
  <si>
    <t>Ձորագյուղ (Լոռի)</t>
  </si>
  <si>
    <t>Ղուրսալ</t>
  </si>
  <si>
    <t>Մարգահովիտ</t>
  </si>
  <si>
    <t>Մեծ Պարնի</t>
  </si>
  <si>
    <t>Մեծավան</t>
  </si>
  <si>
    <t>Նոր Խաչակապ</t>
  </si>
  <si>
    <t xml:space="preserve">Շահումյան (Լոռի) </t>
  </si>
  <si>
    <t>Շենավան (Լոռի)</t>
  </si>
  <si>
    <t>Շիրակամուտ</t>
  </si>
  <si>
    <t>Շնող</t>
  </si>
  <si>
    <t>Չկալով</t>
  </si>
  <si>
    <t>Ջրաշեն (Լոռի)</t>
  </si>
  <si>
    <t>Սարալանջ (Լոռի)</t>
  </si>
  <si>
    <t>Սարահարթ</t>
  </si>
  <si>
    <t>Սարամեջ</t>
  </si>
  <si>
    <t>Սարչապետ</t>
  </si>
  <si>
    <t>Սպիտակ ք.</t>
  </si>
  <si>
    <t xml:space="preserve">Ստեփանավան </t>
  </si>
  <si>
    <t>Վահագնաձոր</t>
  </si>
  <si>
    <t>Վահագնի</t>
  </si>
  <si>
    <t>Վանաձոր ք.</t>
  </si>
  <si>
    <t xml:space="preserve">Տաշիր </t>
  </si>
  <si>
    <t>Փամբակ (Լոռի)</t>
  </si>
  <si>
    <t>Քարաբերդ</t>
  </si>
  <si>
    <t>Քարաձոր</t>
  </si>
  <si>
    <t>Օձուն</t>
  </si>
  <si>
    <t>Ֆիոլետովո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</si>
</sst>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10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/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326">
          <cell r="D326">
            <v>175</v>
          </cell>
          <cell r="E326">
            <v>15</v>
          </cell>
          <cell r="F326">
            <v>20</v>
          </cell>
        </row>
        <row r="327">
          <cell r="D327">
            <v>218</v>
          </cell>
          <cell r="E327">
            <v>50</v>
          </cell>
          <cell r="F327">
            <v>0</v>
          </cell>
        </row>
        <row r="328">
          <cell r="D328">
            <v>234</v>
          </cell>
          <cell r="E328">
            <v>65</v>
          </cell>
          <cell r="F328">
            <v>15</v>
          </cell>
        </row>
        <row r="329">
          <cell r="D329">
            <v>188</v>
          </cell>
          <cell r="E329">
            <v>28</v>
          </cell>
          <cell r="F329">
            <v>26</v>
          </cell>
        </row>
        <row r="330">
          <cell r="D330">
            <v>191</v>
          </cell>
          <cell r="E330">
            <v>25</v>
          </cell>
          <cell r="F330">
            <v>3</v>
          </cell>
        </row>
        <row r="331">
          <cell r="D331">
            <v>176</v>
          </cell>
          <cell r="E331">
            <v>12</v>
          </cell>
          <cell r="F331">
            <v>17</v>
          </cell>
        </row>
        <row r="332">
          <cell r="D332">
            <v>173</v>
          </cell>
          <cell r="E332">
            <v>8</v>
          </cell>
          <cell r="F332">
            <v>13</v>
          </cell>
        </row>
        <row r="333">
          <cell r="D333">
            <v>180</v>
          </cell>
          <cell r="E333">
            <v>16</v>
          </cell>
          <cell r="F333">
            <v>14</v>
          </cell>
        </row>
        <row r="334">
          <cell r="D334">
            <v>176</v>
          </cell>
          <cell r="E334">
            <v>30</v>
          </cell>
          <cell r="F334">
            <v>7</v>
          </cell>
        </row>
        <row r="335">
          <cell r="D335">
            <v>191</v>
          </cell>
          <cell r="E335">
            <v>28</v>
          </cell>
          <cell r="F335">
            <v>10</v>
          </cell>
        </row>
        <row r="336">
          <cell r="D336">
            <v>196</v>
          </cell>
          <cell r="E336">
            <v>33</v>
          </cell>
          <cell r="F336">
            <v>7</v>
          </cell>
        </row>
        <row r="337">
          <cell r="D337">
            <v>169</v>
          </cell>
          <cell r="E337">
            <v>5</v>
          </cell>
          <cell r="F337">
            <v>0</v>
          </cell>
        </row>
        <row r="338">
          <cell r="D338">
            <v>154</v>
          </cell>
          <cell r="E338">
            <v>5</v>
          </cell>
          <cell r="F338">
            <v>10</v>
          </cell>
        </row>
        <row r="339">
          <cell r="D339">
            <v>186</v>
          </cell>
          <cell r="E339">
            <v>30</v>
          </cell>
          <cell r="F339">
            <v>28</v>
          </cell>
        </row>
        <row r="340">
          <cell r="D340">
            <v>193</v>
          </cell>
          <cell r="E340">
            <v>30</v>
          </cell>
          <cell r="F340">
            <v>30</v>
          </cell>
        </row>
        <row r="341">
          <cell r="D341">
            <v>182</v>
          </cell>
          <cell r="E341">
            <v>25</v>
          </cell>
          <cell r="F341">
            <v>23</v>
          </cell>
        </row>
        <row r="342">
          <cell r="D342">
            <v>196</v>
          </cell>
          <cell r="E342">
            <v>35</v>
          </cell>
          <cell r="F342">
            <v>15</v>
          </cell>
        </row>
        <row r="343">
          <cell r="D343">
            <v>175</v>
          </cell>
          <cell r="E343">
            <v>28</v>
          </cell>
          <cell r="F343">
            <v>5</v>
          </cell>
        </row>
        <row r="344">
          <cell r="D344">
            <v>178</v>
          </cell>
          <cell r="E344">
            <v>15</v>
          </cell>
          <cell r="F344">
            <v>20</v>
          </cell>
        </row>
        <row r="345">
          <cell r="D345">
            <v>181</v>
          </cell>
          <cell r="E345">
            <v>35</v>
          </cell>
          <cell r="F345">
            <v>10</v>
          </cell>
        </row>
        <row r="346">
          <cell r="D346">
            <v>180</v>
          </cell>
          <cell r="E346">
            <v>17</v>
          </cell>
          <cell r="F346">
            <v>15</v>
          </cell>
        </row>
        <row r="347">
          <cell r="D347">
            <v>200</v>
          </cell>
          <cell r="E347">
            <v>38</v>
          </cell>
          <cell r="F347">
            <v>2</v>
          </cell>
        </row>
        <row r="348">
          <cell r="D348">
            <v>175</v>
          </cell>
          <cell r="E348">
            <v>45</v>
          </cell>
          <cell r="F348">
            <v>23</v>
          </cell>
        </row>
        <row r="349">
          <cell r="D349">
            <v>210</v>
          </cell>
          <cell r="E349">
            <v>50</v>
          </cell>
          <cell r="F349">
            <v>27</v>
          </cell>
        </row>
        <row r="350">
          <cell r="D350">
            <v>208</v>
          </cell>
          <cell r="E350">
            <v>45</v>
          </cell>
          <cell r="F350">
            <v>22</v>
          </cell>
        </row>
        <row r="351">
          <cell r="D351">
            <v>178</v>
          </cell>
          <cell r="E351">
            <v>35</v>
          </cell>
          <cell r="F351">
            <v>12</v>
          </cell>
        </row>
        <row r="352">
          <cell r="D352">
            <v>183</v>
          </cell>
          <cell r="E352">
            <v>25</v>
          </cell>
          <cell r="F352">
            <v>30</v>
          </cell>
        </row>
        <row r="353">
          <cell r="D353">
            <v>207</v>
          </cell>
          <cell r="E353">
            <v>45</v>
          </cell>
          <cell r="F353">
            <v>22</v>
          </cell>
        </row>
        <row r="354">
          <cell r="D354">
            <v>189</v>
          </cell>
          <cell r="E354">
            <v>26</v>
          </cell>
          <cell r="F354">
            <v>24</v>
          </cell>
        </row>
        <row r="355">
          <cell r="D355">
            <v>192</v>
          </cell>
          <cell r="E355">
            <v>30</v>
          </cell>
          <cell r="F355">
            <v>28</v>
          </cell>
        </row>
        <row r="356">
          <cell r="D356">
            <v>181</v>
          </cell>
          <cell r="E356">
            <v>17</v>
          </cell>
          <cell r="F356">
            <v>7</v>
          </cell>
        </row>
        <row r="357">
          <cell r="D357">
            <v>185</v>
          </cell>
          <cell r="E357">
            <v>22</v>
          </cell>
          <cell r="F357">
            <v>18</v>
          </cell>
        </row>
        <row r="358">
          <cell r="D358">
            <v>176</v>
          </cell>
          <cell r="E358">
            <v>40</v>
          </cell>
          <cell r="F358">
            <v>17</v>
          </cell>
        </row>
        <row r="359">
          <cell r="D359">
            <v>228</v>
          </cell>
          <cell r="E359">
            <v>64</v>
          </cell>
          <cell r="F359">
            <v>12</v>
          </cell>
        </row>
        <row r="360">
          <cell r="D360">
            <v>182</v>
          </cell>
          <cell r="E360">
            <v>15</v>
          </cell>
          <cell r="F360">
            <v>10</v>
          </cell>
        </row>
        <row r="361">
          <cell r="D361">
            <v>172</v>
          </cell>
          <cell r="E361">
            <v>5</v>
          </cell>
          <cell r="F361">
            <v>3</v>
          </cell>
        </row>
        <row r="362">
          <cell r="D362">
            <v>195</v>
          </cell>
          <cell r="E362">
            <v>30</v>
          </cell>
          <cell r="F362">
            <v>7</v>
          </cell>
        </row>
        <row r="363">
          <cell r="D363">
            <v>168</v>
          </cell>
          <cell r="E363">
            <v>30</v>
          </cell>
          <cell r="F363">
            <v>13</v>
          </cell>
        </row>
        <row r="364">
          <cell r="D364">
            <v>247</v>
          </cell>
          <cell r="E364">
            <v>65</v>
          </cell>
          <cell r="F364">
            <v>17</v>
          </cell>
        </row>
        <row r="365">
          <cell r="D365">
            <v>197</v>
          </cell>
          <cell r="E365">
            <v>28</v>
          </cell>
          <cell r="F365">
            <v>27</v>
          </cell>
        </row>
        <row r="366">
          <cell r="D366">
            <v>182</v>
          </cell>
          <cell r="E366">
            <v>33</v>
          </cell>
          <cell r="F366">
            <v>9</v>
          </cell>
        </row>
        <row r="367">
          <cell r="D367">
            <v>183</v>
          </cell>
          <cell r="E367">
            <v>35</v>
          </cell>
          <cell r="F367">
            <v>18</v>
          </cell>
        </row>
        <row r="368">
          <cell r="D368">
            <v>193</v>
          </cell>
          <cell r="E368">
            <v>30</v>
          </cell>
          <cell r="F368">
            <v>10</v>
          </cell>
        </row>
        <row r="369">
          <cell r="D369">
            <v>180</v>
          </cell>
          <cell r="E369">
            <v>40</v>
          </cell>
          <cell r="F369">
            <v>12</v>
          </cell>
        </row>
        <row r="370">
          <cell r="D370">
            <v>241</v>
          </cell>
          <cell r="E370">
            <v>67</v>
          </cell>
          <cell r="F370">
            <v>15</v>
          </cell>
        </row>
        <row r="371">
          <cell r="D371">
            <v>100</v>
          </cell>
          <cell r="E371">
            <v>25</v>
          </cell>
          <cell r="F371">
            <v>0</v>
          </cell>
        </row>
        <row r="372">
          <cell r="D372">
            <v>138</v>
          </cell>
          <cell r="E372">
            <v>36</v>
          </cell>
          <cell r="F372">
            <v>0</v>
          </cell>
        </row>
        <row r="373">
          <cell r="D373">
            <v>179</v>
          </cell>
          <cell r="E373">
            <v>15</v>
          </cell>
          <cell r="F373">
            <v>13</v>
          </cell>
        </row>
        <row r="374">
          <cell r="D374">
            <v>183</v>
          </cell>
          <cell r="E374">
            <v>23</v>
          </cell>
          <cell r="F374">
            <v>21</v>
          </cell>
        </row>
        <row r="375">
          <cell r="D375">
            <v>116</v>
          </cell>
          <cell r="E375">
            <v>0</v>
          </cell>
          <cell r="F375">
            <v>0</v>
          </cell>
        </row>
        <row r="376">
          <cell r="D376">
            <v>156</v>
          </cell>
          <cell r="E376">
            <v>52</v>
          </cell>
          <cell r="F376">
            <v>0</v>
          </cell>
        </row>
        <row r="377">
          <cell r="D377">
            <v>170</v>
          </cell>
          <cell r="E377">
            <v>7</v>
          </cell>
          <cell r="F377">
            <v>5</v>
          </cell>
        </row>
        <row r="378">
          <cell r="D378">
            <v>174</v>
          </cell>
          <cell r="E378">
            <v>11</v>
          </cell>
          <cell r="F378">
            <v>9</v>
          </cell>
        </row>
        <row r="379">
          <cell r="D379">
            <v>146</v>
          </cell>
          <cell r="E379">
            <v>17</v>
          </cell>
          <cell r="F379">
            <v>5</v>
          </cell>
        </row>
        <row r="380">
          <cell r="D380">
            <v>219</v>
          </cell>
          <cell r="E380">
            <v>50</v>
          </cell>
          <cell r="F380">
            <v>12</v>
          </cell>
        </row>
        <row r="381">
          <cell r="D381">
            <v>185</v>
          </cell>
          <cell r="E381">
            <v>25</v>
          </cell>
          <cell r="F381">
            <v>23</v>
          </cell>
        </row>
      </sheetData>
      <sheetData sheetId="4">
        <row r="326">
          <cell r="D326">
            <v>519</v>
          </cell>
          <cell r="E326">
            <v>97</v>
          </cell>
          <cell r="F326">
            <v>90</v>
          </cell>
        </row>
        <row r="327">
          <cell r="D327">
            <v>24459</v>
          </cell>
          <cell r="E327">
            <v>4670</v>
          </cell>
          <cell r="F327">
            <v>4288</v>
          </cell>
        </row>
        <row r="328">
          <cell r="D328">
            <v>6770</v>
          </cell>
          <cell r="E328">
            <v>1306</v>
          </cell>
          <cell r="F328">
            <v>1149</v>
          </cell>
        </row>
        <row r="329">
          <cell r="D329">
            <v>307</v>
          </cell>
          <cell r="E329">
            <v>49</v>
          </cell>
          <cell r="F329">
            <v>64</v>
          </cell>
        </row>
        <row r="330">
          <cell r="D330">
            <v>2878</v>
          </cell>
          <cell r="E330">
            <v>665</v>
          </cell>
          <cell r="F330">
            <v>356</v>
          </cell>
        </row>
        <row r="331">
          <cell r="D331">
            <v>978</v>
          </cell>
          <cell r="E331">
            <v>202</v>
          </cell>
          <cell r="F331">
            <v>193</v>
          </cell>
        </row>
        <row r="332">
          <cell r="D332">
            <v>1718</v>
          </cell>
          <cell r="E332">
            <v>342</v>
          </cell>
          <cell r="F332">
            <v>223</v>
          </cell>
        </row>
        <row r="333">
          <cell r="D333">
            <v>243</v>
          </cell>
          <cell r="E333">
            <v>61</v>
          </cell>
          <cell r="F333">
            <v>33</v>
          </cell>
        </row>
        <row r="334">
          <cell r="D334">
            <v>804</v>
          </cell>
          <cell r="E334">
            <v>165</v>
          </cell>
          <cell r="F334">
            <v>102</v>
          </cell>
        </row>
        <row r="335">
          <cell r="D335">
            <v>8853</v>
          </cell>
          <cell r="E335">
            <v>1896</v>
          </cell>
          <cell r="F335">
            <v>1292</v>
          </cell>
        </row>
        <row r="336">
          <cell r="D336">
            <v>1260</v>
          </cell>
          <cell r="E336">
            <v>321</v>
          </cell>
          <cell r="F336">
            <v>115</v>
          </cell>
        </row>
        <row r="337">
          <cell r="D337">
            <v>5665</v>
          </cell>
          <cell r="E337">
            <v>1043</v>
          </cell>
          <cell r="F337">
            <v>959</v>
          </cell>
        </row>
        <row r="338">
          <cell r="D338">
            <v>1972</v>
          </cell>
          <cell r="E338">
            <v>429</v>
          </cell>
          <cell r="F338">
            <v>320</v>
          </cell>
        </row>
        <row r="339">
          <cell r="D339">
            <v>841</v>
          </cell>
          <cell r="E339">
            <v>169</v>
          </cell>
          <cell r="F339">
            <v>126</v>
          </cell>
        </row>
        <row r="340">
          <cell r="D340">
            <v>2123</v>
          </cell>
          <cell r="E340">
            <v>347</v>
          </cell>
          <cell r="F340">
            <v>373</v>
          </cell>
        </row>
        <row r="341">
          <cell r="D341">
            <v>801</v>
          </cell>
          <cell r="E341">
            <v>131</v>
          </cell>
          <cell r="F341">
            <v>145</v>
          </cell>
        </row>
        <row r="342">
          <cell r="D342">
            <v>4526</v>
          </cell>
          <cell r="E342">
            <v>868</v>
          </cell>
          <cell r="F342">
            <v>724</v>
          </cell>
        </row>
        <row r="343">
          <cell r="D343">
            <v>1441</v>
          </cell>
          <cell r="E343">
            <v>331</v>
          </cell>
          <cell r="F343">
            <v>167</v>
          </cell>
        </row>
        <row r="344">
          <cell r="D344">
            <v>1996</v>
          </cell>
          <cell r="E344">
            <v>400</v>
          </cell>
          <cell r="F344">
            <v>267</v>
          </cell>
        </row>
        <row r="345">
          <cell r="D345">
            <v>1565</v>
          </cell>
          <cell r="E345">
            <v>325</v>
          </cell>
          <cell r="F345">
            <v>173</v>
          </cell>
        </row>
        <row r="346">
          <cell r="D346">
            <v>831</v>
          </cell>
          <cell r="E346">
            <v>221</v>
          </cell>
          <cell r="F346">
            <v>104</v>
          </cell>
        </row>
        <row r="347">
          <cell r="D347">
            <v>5675</v>
          </cell>
          <cell r="E347">
            <v>1196</v>
          </cell>
          <cell r="F347">
            <v>917</v>
          </cell>
        </row>
        <row r="348">
          <cell r="D348">
            <v>1098</v>
          </cell>
          <cell r="E348">
            <v>269</v>
          </cell>
          <cell r="F348">
            <v>106</v>
          </cell>
        </row>
        <row r="349">
          <cell r="D349">
            <v>307</v>
          </cell>
          <cell r="E349">
            <v>66</v>
          </cell>
          <cell r="F349">
            <v>36</v>
          </cell>
        </row>
        <row r="350">
          <cell r="D350">
            <v>1379</v>
          </cell>
          <cell r="E350">
            <v>361</v>
          </cell>
          <cell r="F350">
            <v>134</v>
          </cell>
        </row>
        <row r="351">
          <cell r="D351">
            <v>1793</v>
          </cell>
          <cell r="E351">
            <v>375</v>
          </cell>
          <cell r="F351">
            <v>216</v>
          </cell>
        </row>
        <row r="352">
          <cell r="D352">
            <v>150</v>
          </cell>
          <cell r="E352">
            <v>18</v>
          </cell>
          <cell r="F352">
            <v>56</v>
          </cell>
        </row>
        <row r="353">
          <cell r="D353">
            <v>1149</v>
          </cell>
          <cell r="E353">
            <v>239</v>
          </cell>
          <cell r="F353">
            <v>96</v>
          </cell>
        </row>
        <row r="354">
          <cell r="D354">
            <v>235</v>
          </cell>
          <cell r="E354">
            <v>37</v>
          </cell>
          <cell r="F354">
            <v>41</v>
          </cell>
        </row>
        <row r="355">
          <cell r="D355">
            <v>342</v>
          </cell>
          <cell r="E355">
            <v>67</v>
          </cell>
          <cell r="F355">
            <v>72</v>
          </cell>
        </row>
        <row r="356">
          <cell r="D356">
            <v>481</v>
          </cell>
          <cell r="E356">
            <v>87</v>
          </cell>
          <cell r="F356">
            <v>77</v>
          </cell>
        </row>
        <row r="357">
          <cell r="D357">
            <v>3559</v>
          </cell>
          <cell r="E357">
            <v>714</v>
          </cell>
          <cell r="F357">
            <v>528</v>
          </cell>
        </row>
        <row r="358">
          <cell r="D358">
            <v>2153</v>
          </cell>
          <cell r="E358">
            <v>492</v>
          </cell>
          <cell r="F358">
            <v>241</v>
          </cell>
        </row>
        <row r="359">
          <cell r="D359">
            <v>6747</v>
          </cell>
          <cell r="E359">
            <v>1376</v>
          </cell>
          <cell r="F359">
            <v>1006</v>
          </cell>
        </row>
        <row r="360">
          <cell r="D360">
            <v>603</v>
          </cell>
          <cell r="E360">
            <v>109</v>
          </cell>
          <cell r="F360">
            <v>102</v>
          </cell>
        </row>
        <row r="361">
          <cell r="D361">
            <v>2439</v>
          </cell>
          <cell r="E361">
            <v>482</v>
          </cell>
          <cell r="F361">
            <v>433</v>
          </cell>
        </row>
        <row r="362">
          <cell r="D362">
            <v>466</v>
          </cell>
          <cell r="E362">
            <v>102</v>
          </cell>
          <cell r="F362">
            <v>56</v>
          </cell>
        </row>
        <row r="363">
          <cell r="D363">
            <v>2135</v>
          </cell>
          <cell r="E363">
            <v>345</v>
          </cell>
          <cell r="F363">
            <v>314</v>
          </cell>
        </row>
        <row r="364">
          <cell r="D364">
            <v>4049</v>
          </cell>
          <cell r="E364">
            <v>785</v>
          </cell>
          <cell r="F364">
            <v>623</v>
          </cell>
        </row>
        <row r="365">
          <cell r="D365">
            <v>162</v>
          </cell>
          <cell r="E365">
            <v>27</v>
          </cell>
          <cell r="F365">
            <v>25</v>
          </cell>
        </row>
        <row r="366">
          <cell r="D366">
            <v>3578</v>
          </cell>
          <cell r="E366">
            <v>900</v>
          </cell>
          <cell r="F366">
            <v>327</v>
          </cell>
        </row>
        <row r="367">
          <cell r="D367">
            <v>206</v>
          </cell>
          <cell r="E367">
            <v>35</v>
          </cell>
          <cell r="F367">
            <v>27</v>
          </cell>
        </row>
        <row r="368">
          <cell r="D368">
            <v>1398</v>
          </cell>
          <cell r="E368">
            <v>305</v>
          </cell>
          <cell r="F368">
            <v>139</v>
          </cell>
        </row>
        <row r="369">
          <cell r="D369">
            <v>1465</v>
          </cell>
          <cell r="E369">
            <v>339</v>
          </cell>
          <cell r="F369">
            <v>149</v>
          </cell>
        </row>
        <row r="370">
          <cell r="D370">
            <v>6021</v>
          </cell>
          <cell r="E370">
            <v>1259</v>
          </cell>
          <cell r="F370">
            <v>884</v>
          </cell>
        </row>
        <row r="371">
          <cell r="D371">
            <v>17192</v>
          </cell>
          <cell r="E371">
            <v>3533</v>
          </cell>
          <cell r="F371">
            <v>2416</v>
          </cell>
        </row>
        <row r="372">
          <cell r="D372">
            <v>19035</v>
          </cell>
          <cell r="E372">
            <v>3746</v>
          </cell>
          <cell r="F372">
            <v>3280</v>
          </cell>
        </row>
        <row r="373">
          <cell r="D373">
            <v>317</v>
          </cell>
          <cell r="E373">
            <v>63</v>
          </cell>
          <cell r="F373">
            <v>47</v>
          </cell>
        </row>
        <row r="374">
          <cell r="D374">
            <v>1058</v>
          </cell>
          <cell r="E374">
            <v>167</v>
          </cell>
          <cell r="F374">
            <v>209</v>
          </cell>
        </row>
        <row r="375">
          <cell r="D375">
            <v>122127</v>
          </cell>
          <cell r="E375">
            <v>23004</v>
          </cell>
          <cell r="F375">
            <v>21924</v>
          </cell>
        </row>
        <row r="376">
          <cell r="D376">
            <v>16087</v>
          </cell>
          <cell r="E376">
            <v>3286</v>
          </cell>
          <cell r="F376">
            <v>2429</v>
          </cell>
        </row>
        <row r="377">
          <cell r="D377">
            <v>369</v>
          </cell>
          <cell r="E377">
            <v>86</v>
          </cell>
          <cell r="F377">
            <v>49</v>
          </cell>
        </row>
        <row r="378">
          <cell r="D378">
            <v>61</v>
          </cell>
          <cell r="E378">
            <v>4</v>
          </cell>
          <cell r="F378">
            <v>32</v>
          </cell>
        </row>
        <row r="379">
          <cell r="D379">
            <v>421</v>
          </cell>
          <cell r="E379">
            <v>92</v>
          </cell>
          <cell r="F379">
            <v>42</v>
          </cell>
        </row>
        <row r="380">
          <cell r="D380">
            <v>7975</v>
          </cell>
          <cell r="E380">
            <v>1579</v>
          </cell>
          <cell r="F380">
            <v>1278</v>
          </cell>
        </row>
        <row r="381">
          <cell r="D381">
            <v>1230</v>
          </cell>
          <cell r="E381">
            <v>260</v>
          </cell>
          <cell r="F381">
            <v>141</v>
          </cell>
        </row>
      </sheetData>
      <sheetData sheetId="5">
        <row r="327">
          <cell r="D327">
            <v>1029.57</v>
          </cell>
          <cell r="E327">
            <v>0</v>
          </cell>
          <cell r="F327">
            <v>0</v>
          </cell>
          <cell r="G327">
            <v>1018.56</v>
          </cell>
          <cell r="H327">
            <v>0</v>
          </cell>
          <cell r="I327">
            <v>0</v>
          </cell>
          <cell r="J327"/>
        </row>
        <row r="328">
          <cell r="D328">
            <v>10097.200000000001</v>
          </cell>
          <cell r="E328">
            <v>0</v>
          </cell>
          <cell r="F328">
            <v>0</v>
          </cell>
          <cell r="G328">
            <v>75480.200000000012</v>
          </cell>
          <cell r="H328">
            <v>0</v>
          </cell>
          <cell r="I328">
            <v>0</v>
          </cell>
          <cell r="J328">
            <v>8538.0499999999993</v>
          </cell>
        </row>
        <row r="329">
          <cell r="D329">
            <v>14839.006000000001</v>
          </cell>
          <cell r="E329">
            <v>0</v>
          </cell>
          <cell r="F329">
            <v>0</v>
          </cell>
          <cell r="G329">
            <v>20867.766000000003</v>
          </cell>
          <cell r="H329">
            <v>0</v>
          </cell>
          <cell r="I329">
            <v>0</v>
          </cell>
          <cell r="J329"/>
        </row>
        <row r="330">
          <cell r="D330">
            <v>803.63699999999994</v>
          </cell>
          <cell r="E330">
            <v>0</v>
          </cell>
          <cell r="F330">
            <v>0</v>
          </cell>
          <cell r="G330">
            <v>658.18600000000004</v>
          </cell>
          <cell r="H330">
            <v>0</v>
          </cell>
          <cell r="I330">
            <v>0</v>
          </cell>
          <cell r="J330"/>
        </row>
        <row r="331">
          <cell r="D331">
            <v>2232.5</v>
          </cell>
          <cell r="E331">
            <v>0</v>
          </cell>
          <cell r="F331">
            <v>0</v>
          </cell>
          <cell r="G331">
            <v>7896.4</v>
          </cell>
          <cell r="H331">
            <v>0</v>
          </cell>
          <cell r="I331">
            <v>0</v>
          </cell>
          <cell r="J331"/>
        </row>
        <row r="332">
          <cell r="D332">
            <v>1425.5</v>
          </cell>
          <cell r="E332">
            <v>0</v>
          </cell>
          <cell r="F332">
            <v>0</v>
          </cell>
          <cell r="G332">
            <v>3129.6</v>
          </cell>
          <cell r="H332">
            <v>0</v>
          </cell>
          <cell r="I332">
            <v>0</v>
          </cell>
          <cell r="J332"/>
        </row>
        <row r="333">
          <cell r="D333">
            <v>1251.0999999999999</v>
          </cell>
          <cell r="E333">
            <v>0</v>
          </cell>
          <cell r="F333">
            <v>0</v>
          </cell>
          <cell r="G333">
            <v>6171.9</v>
          </cell>
          <cell r="H333">
            <v>0</v>
          </cell>
          <cell r="I333">
            <v>0</v>
          </cell>
          <cell r="J333"/>
        </row>
        <row r="334">
          <cell r="D334">
            <v>357.8</v>
          </cell>
          <cell r="E334">
            <v>0</v>
          </cell>
          <cell r="F334">
            <v>0</v>
          </cell>
          <cell r="G334">
            <v>279.8</v>
          </cell>
          <cell r="H334">
            <v>0</v>
          </cell>
          <cell r="I334">
            <v>0</v>
          </cell>
          <cell r="J334"/>
        </row>
        <row r="335">
          <cell r="D335">
            <v>2244.5</v>
          </cell>
          <cell r="E335">
            <v>0</v>
          </cell>
          <cell r="F335">
            <v>0</v>
          </cell>
          <cell r="G335">
            <v>3260.7</v>
          </cell>
          <cell r="H335">
            <v>0</v>
          </cell>
          <cell r="I335">
            <v>0</v>
          </cell>
          <cell r="J335"/>
        </row>
        <row r="336">
          <cell r="D336">
            <v>32904.199999999997</v>
          </cell>
          <cell r="E336">
            <v>0</v>
          </cell>
          <cell r="F336">
            <v>201.2</v>
          </cell>
          <cell r="G336">
            <v>24922</v>
          </cell>
          <cell r="H336">
            <v>0</v>
          </cell>
          <cell r="I336">
            <v>22.5</v>
          </cell>
          <cell r="J336"/>
        </row>
        <row r="337">
          <cell r="D337">
            <v>2538.9</v>
          </cell>
          <cell r="E337">
            <v>0</v>
          </cell>
          <cell r="F337">
            <v>0</v>
          </cell>
          <cell r="G337">
            <v>3319.5</v>
          </cell>
          <cell r="H337">
            <v>0</v>
          </cell>
          <cell r="I337">
            <v>0</v>
          </cell>
          <cell r="J337"/>
        </row>
        <row r="338">
          <cell r="D338">
            <v>3609.7999999999997</v>
          </cell>
          <cell r="E338">
            <v>0</v>
          </cell>
          <cell r="F338">
            <v>0</v>
          </cell>
          <cell r="G338">
            <v>17451.099999999999</v>
          </cell>
          <cell r="H338">
            <v>0</v>
          </cell>
          <cell r="I338">
            <v>66.8</v>
          </cell>
          <cell r="J338"/>
        </row>
        <row r="339">
          <cell r="D339">
            <v>1393.8</v>
          </cell>
          <cell r="E339">
            <v>0</v>
          </cell>
          <cell r="F339">
            <v>0</v>
          </cell>
          <cell r="G339">
            <v>6639.5999999999995</v>
          </cell>
          <cell r="H339">
            <v>0</v>
          </cell>
          <cell r="I339">
            <v>0</v>
          </cell>
          <cell r="J339"/>
        </row>
        <row r="340">
          <cell r="D340">
            <v>1558.9</v>
          </cell>
          <cell r="E340">
            <v>0</v>
          </cell>
          <cell r="F340">
            <v>0</v>
          </cell>
          <cell r="G340">
            <v>1698.5</v>
          </cell>
          <cell r="H340">
            <v>0</v>
          </cell>
          <cell r="I340">
            <v>0</v>
          </cell>
          <cell r="J340"/>
        </row>
        <row r="341">
          <cell r="D341">
            <v>7943.7999999999993</v>
          </cell>
          <cell r="E341">
            <v>0</v>
          </cell>
          <cell r="F341">
            <v>0</v>
          </cell>
          <cell r="G341">
            <v>7007.9</v>
          </cell>
          <cell r="H341">
            <v>0</v>
          </cell>
          <cell r="I341">
            <v>143.80000000000001</v>
          </cell>
          <cell r="J341"/>
        </row>
        <row r="342">
          <cell r="D342">
            <v>1330.1</v>
          </cell>
          <cell r="E342">
            <v>0</v>
          </cell>
          <cell r="F342">
            <v>0</v>
          </cell>
          <cell r="G342">
            <v>1611.3</v>
          </cell>
          <cell r="H342">
            <v>0</v>
          </cell>
          <cell r="I342">
            <v>50</v>
          </cell>
          <cell r="J342"/>
        </row>
        <row r="343">
          <cell r="D343">
            <v>10051.699999999999</v>
          </cell>
          <cell r="E343">
            <v>0</v>
          </cell>
          <cell r="F343">
            <v>151</v>
          </cell>
          <cell r="G343">
            <v>15632.9</v>
          </cell>
          <cell r="H343">
            <v>0</v>
          </cell>
          <cell r="I343">
            <v>7.5</v>
          </cell>
          <cell r="J343"/>
        </row>
        <row r="344">
          <cell r="D344">
            <v>1517.2</v>
          </cell>
          <cell r="E344">
            <v>0</v>
          </cell>
          <cell r="F344">
            <v>0</v>
          </cell>
          <cell r="G344">
            <v>2943.2</v>
          </cell>
          <cell r="H344">
            <v>0</v>
          </cell>
          <cell r="I344">
            <v>0</v>
          </cell>
          <cell r="J344"/>
        </row>
        <row r="345">
          <cell r="D345">
            <v>3836.4</v>
          </cell>
          <cell r="E345">
            <v>0</v>
          </cell>
          <cell r="F345">
            <v>0</v>
          </cell>
          <cell r="G345">
            <v>4569.3</v>
          </cell>
          <cell r="H345">
            <v>0</v>
          </cell>
          <cell r="I345">
            <v>0</v>
          </cell>
          <cell r="J345"/>
        </row>
        <row r="346">
          <cell r="D346">
            <v>1165.7</v>
          </cell>
          <cell r="E346">
            <v>0</v>
          </cell>
          <cell r="F346">
            <v>0</v>
          </cell>
          <cell r="G346">
            <v>5594.8</v>
          </cell>
          <cell r="H346">
            <v>0</v>
          </cell>
          <cell r="I346">
            <v>0</v>
          </cell>
          <cell r="J346"/>
        </row>
        <row r="347">
          <cell r="D347">
            <v>3425.6000000000004</v>
          </cell>
          <cell r="E347">
            <v>0</v>
          </cell>
          <cell r="F347">
            <v>0</v>
          </cell>
          <cell r="G347">
            <v>1603.3999999999999</v>
          </cell>
          <cell r="H347">
            <v>0</v>
          </cell>
          <cell r="I347">
            <v>0</v>
          </cell>
          <cell r="J347"/>
        </row>
        <row r="348">
          <cell r="D348">
            <v>32883.593999999997</v>
          </cell>
          <cell r="E348">
            <v>0</v>
          </cell>
          <cell r="F348">
            <v>48.395000000000003</v>
          </cell>
          <cell r="G348">
            <v>16017.161</v>
          </cell>
          <cell r="H348">
            <v>0</v>
          </cell>
          <cell r="I348">
            <v>0</v>
          </cell>
          <cell r="J348"/>
        </row>
        <row r="349">
          <cell r="D349">
            <v>3602.5</v>
          </cell>
          <cell r="E349">
            <v>0</v>
          </cell>
          <cell r="F349">
            <v>0</v>
          </cell>
          <cell r="G349">
            <v>2863.5529999999999</v>
          </cell>
          <cell r="H349">
            <v>0</v>
          </cell>
          <cell r="I349">
            <v>0</v>
          </cell>
          <cell r="J349"/>
        </row>
        <row r="350">
          <cell r="D350">
            <v>1246.7670000000001</v>
          </cell>
          <cell r="E350">
            <v>0</v>
          </cell>
          <cell r="F350">
            <v>0</v>
          </cell>
          <cell r="G350">
            <v>890.24300000000005</v>
          </cell>
          <cell r="H350">
            <v>0</v>
          </cell>
          <cell r="I350">
            <v>0</v>
          </cell>
          <cell r="J350"/>
        </row>
        <row r="351">
          <cell r="D351">
            <v>3855.1</v>
          </cell>
          <cell r="E351">
            <v>0</v>
          </cell>
          <cell r="F351">
            <v>0</v>
          </cell>
          <cell r="G351">
            <v>5742.7</v>
          </cell>
          <cell r="H351">
            <v>0</v>
          </cell>
          <cell r="I351">
            <v>0</v>
          </cell>
          <cell r="J351"/>
        </row>
        <row r="352">
          <cell r="D352">
            <v>5371.3</v>
          </cell>
          <cell r="E352">
            <v>0</v>
          </cell>
          <cell r="F352">
            <v>0</v>
          </cell>
          <cell r="G352">
            <v>4947.25</v>
          </cell>
          <cell r="H352">
            <v>0</v>
          </cell>
          <cell r="I352">
            <v>0</v>
          </cell>
          <cell r="J352"/>
        </row>
        <row r="353">
          <cell r="D353">
            <v>482.4</v>
          </cell>
          <cell r="E353">
            <v>0</v>
          </cell>
          <cell r="F353">
            <v>0</v>
          </cell>
          <cell r="G353">
            <v>459.3</v>
          </cell>
          <cell r="H353">
            <v>0</v>
          </cell>
          <cell r="I353">
            <v>0</v>
          </cell>
          <cell r="J353"/>
        </row>
        <row r="354">
          <cell r="D354">
            <v>3654.4</v>
          </cell>
          <cell r="E354">
            <v>0</v>
          </cell>
          <cell r="F354">
            <v>0</v>
          </cell>
          <cell r="G354">
            <v>1933.9</v>
          </cell>
          <cell r="H354">
            <v>0</v>
          </cell>
          <cell r="I354">
            <v>0</v>
          </cell>
          <cell r="J354"/>
        </row>
        <row r="355">
          <cell r="D355">
            <v>59.699999999999996</v>
          </cell>
          <cell r="E355">
            <v>0</v>
          </cell>
          <cell r="F355">
            <v>0</v>
          </cell>
          <cell r="G355">
            <v>701.6</v>
          </cell>
          <cell r="H355">
            <v>0</v>
          </cell>
          <cell r="I355">
            <v>0</v>
          </cell>
          <cell r="J355"/>
        </row>
        <row r="356">
          <cell r="D356">
            <v>3252.1</v>
          </cell>
          <cell r="E356">
            <v>0</v>
          </cell>
          <cell r="F356">
            <v>0</v>
          </cell>
          <cell r="G356">
            <v>989.8</v>
          </cell>
          <cell r="H356">
            <v>0</v>
          </cell>
          <cell r="I356">
            <v>0</v>
          </cell>
          <cell r="J356"/>
        </row>
        <row r="357">
          <cell r="D357">
            <v>1297.316</v>
          </cell>
          <cell r="E357">
            <v>0</v>
          </cell>
          <cell r="F357">
            <v>0</v>
          </cell>
          <cell r="G357">
            <v>1341.6179999999999</v>
          </cell>
          <cell r="H357">
            <v>0</v>
          </cell>
          <cell r="I357">
            <v>0</v>
          </cell>
          <cell r="J357"/>
        </row>
        <row r="358">
          <cell r="D358">
            <v>6950.5999999999995</v>
          </cell>
          <cell r="E358">
            <v>0</v>
          </cell>
          <cell r="F358">
            <v>0</v>
          </cell>
          <cell r="G358">
            <v>11029.5</v>
          </cell>
          <cell r="H358">
            <v>0</v>
          </cell>
          <cell r="I358">
            <v>0</v>
          </cell>
          <cell r="J358"/>
        </row>
        <row r="359">
          <cell r="D359">
            <v>12965.1</v>
          </cell>
          <cell r="E359">
            <v>0</v>
          </cell>
          <cell r="F359">
            <v>0</v>
          </cell>
          <cell r="G359">
            <v>5571.7</v>
          </cell>
          <cell r="H359">
            <v>0</v>
          </cell>
          <cell r="I359">
            <v>0</v>
          </cell>
          <cell r="J359"/>
        </row>
        <row r="360">
          <cell r="D360">
            <v>21243.143</v>
          </cell>
          <cell r="E360">
            <v>0</v>
          </cell>
          <cell r="F360">
            <v>0</v>
          </cell>
          <cell r="G360">
            <v>19407.810999999998</v>
          </cell>
          <cell r="H360">
            <v>0</v>
          </cell>
          <cell r="I360">
            <v>21.8</v>
          </cell>
          <cell r="J360"/>
        </row>
        <row r="361">
          <cell r="D361">
            <v>1382.0719999999999</v>
          </cell>
          <cell r="E361">
            <v>0</v>
          </cell>
          <cell r="F361">
            <v>0</v>
          </cell>
          <cell r="G361">
            <v>1635.9870000000001</v>
          </cell>
          <cell r="H361">
            <v>0</v>
          </cell>
          <cell r="I361">
            <v>0</v>
          </cell>
          <cell r="J361"/>
        </row>
        <row r="362">
          <cell r="D362">
            <v>3231.2</v>
          </cell>
          <cell r="E362">
            <v>0</v>
          </cell>
          <cell r="F362">
            <v>0</v>
          </cell>
          <cell r="G362">
            <v>6216.3</v>
          </cell>
          <cell r="H362">
            <v>0</v>
          </cell>
          <cell r="I362">
            <v>0</v>
          </cell>
          <cell r="J362"/>
        </row>
        <row r="363">
          <cell r="D363">
            <v>1222.0419999999999</v>
          </cell>
          <cell r="E363">
            <v>0</v>
          </cell>
          <cell r="F363">
            <v>0</v>
          </cell>
          <cell r="G363">
            <v>1442.08</v>
          </cell>
          <cell r="H363">
            <v>0</v>
          </cell>
          <cell r="I363">
            <v>0</v>
          </cell>
          <cell r="J363"/>
        </row>
        <row r="364">
          <cell r="D364">
            <v>4304.7</v>
          </cell>
          <cell r="E364">
            <v>0</v>
          </cell>
          <cell r="F364">
            <v>0</v>
          </cell>
          <cell r="G364">
            <v>4840.2</v>
          </cell>
          <cell r="H364">
            <v>0</v>
          </cell>
          <cell r="I364">
            <v>0</v>
          </cell>
          <cell r="J364"/>
        </row>
        <row r="365">
          <cell r="D365">
            <v>10762</v>
          </cell>
          <cell r="E365">
            <v>0</v>
          </cell>
          <cell r="F365">
            <v>0</v>
          </cell>
          <cell r="G365">
            <v>20765</v>
          </cell>
          <cell r="H365">
            <v>0</v>
          </cell>
          <cell r="I365">
            <v>22.5</v>
          </cell>
          <cell r="J365"/>
        </row>
        <row r="366">
          <cell r="D366">
            <v>1042.9000000000001</v>
          </cell>
          <cell r="E366">
            <v>0</v>
          </cell>
          <cell r="F366">
            <v>0</v>
          </cell>
          <cell r="G366">
            <v>321</v>
          </cell>
          <cell r="H366">
            <v>0</v>
          </cell>
          <cell r="I366">
            <v>0</v>
          </cell>
          <cell r="J366"/>
        </row>
        <row r="367">
          <cell r="D367">
            <v>5600.5</v>
          </cell>
          <cell r="E367">
            <v>0</v>
          </cell>
          <cell r="F367">
            <v>0</v>
          </cell>
          <cell r="G367">
            <v>9468.3000000000011</v>
          </cell>
          <cell r="H367">
            <v>0</v>
          </cell>
          <cell r="I367">
            <v>0</v>
          </cell>
          <cell r="J367"/>
        </row>
        <row r="368">
          <cell r="D368">
            <v>1023</v>
          </cell>
          <cell r="E368">
            <v>0</v>
          </cell>
          <cell r="F368">
            <v>0</v>
          </cell>
          <cell r="G368">
            <v>712.2</v>
          </cell>
          <cell r="H368">
            <v>0</v>
          </cell>
          <cell r="I368">
            <v>0</v>
          </cell>
          <cell r="J368"/>
        </row>
        <row r="369">
          <cell r="D369">
            <v>1902.5</v>
          </cell>
          <cell r="E369">
            <v>0</v>
          </cell>
          <cell r="F369">
            <v>0</v>
          </cell>
          <cell r="G369">
            <v>6117.4</v>
          </cell>
          <cell r="H369">
            <v>0</v>
          </cell>
          <cell r="I369">
            <v>0</v>
          </cell>
          <cell r="J369"/>
        </row>
        <row r="370">
          <cell r="D370">
            <v>1840.2</v>
          </cell>
          <cell r="E370">
            <v>0</v>
          </cell>
          <cell r="F370">
            <v>0</v>
          </cell>
          <cell r="G370">
            <v>3751.6</v>
          </cell>
          <cell r="H370">
            <v>0</v>
          </cell>
          <cell r="I370">
            <v>0</v>
          </cell>
          <cell r="J370"/>
        </row>
        <row r="371">
          <cell r="D371">
            <v>17859.470999999998</v>
          </cell>
          <cell r="E371">
            <v>0</v>
          </cell>
          <cell r="F371">
            <v>3</v>
          </cell>
          <cell r="G371">
            <v>17363.964</v>
          </cell>
          <cell r="H371">
            <v>0</v>
          </cell>
          <cell r="I371">
            <v>0</v>
          </cell>
          <cell r="J371"/>
        </row>
        <row r="372">
          <cell r="D372">
            <v>3594.5</v>
          </cell>
          <cell r="E372">
            <v>0</v>
          </cell>
          <cell r="F372">
            <v>0</v>
          </cell>
          <cell r="G372">
            <v>68086.8</v>
          </cell>
          <cell r="H372">
            <v>0</v>
          </cell>
          <cell r="I372">
            <v>0</v>
          </cell>
          <cell r="J372">
            <v>6517.1</v>
          </cell>
        </row>
        <row r="373">
          <cell r="D373">
            <v>19584.800000000003</v>
          </cell>
          <cell r="E373">
            <v>0</v>
          </cell>
          <cell r="F373">
            <v>0</v>
          </cell>
          <cell r="G373">
            <v>61744.7</v>
          </cell>
          <cell r="H373">
            <v>0</v>
          </cell>
          <cell r="I373">
            <v>0</v>
          </cell>
          <cell r="J373">
            <v>6960.5</v>
          </cell>
        </row>
        <row r="374">
          <cell r="D374">
            <v>244.9</v>
          </cell>
          <cell r="E374">
            <v>0</v>
          </cell>
          <cell r="F374">
            <v>0</v>
          </cell>
          <cell r="G374">
            <v>1399.9</v>
          </cell>
          <cell r="H374">
            <v>0</v>
          </cell>
          <cell r="I374">
            <v>0</v>
          </cell>
          <cell r="J374"/>
        </row>
        <row r="375">
          <cell r="D375">
            <v>2338.6</v>
          </cell>
          <cell r="E375">
            <v>0</v>
          </cell>
          <cell r="F375">
            <v>0</v>
          </cell>
          <cell r="G375">
            <v>3146.8</v>
          </cell>
          <cell r="H375">
            <v>0</v>
          </cell>
          <cell r="I375">
            <v>0</v>
          </cell>
          <cell r="J375"/>
        </row>
        <row r="376">
          <cell r="D376">
            <v>41610.9</v>
          </cell>
          <cell r="E376">
            <v>0</v>
          </cell>
          <cell r="F376">
            <v>0</v>
          </cell>
          <cell r="G376">
            <v>658542.79999999993</v>
          </cell>
          <cell r="H376">
            <v>0</v>
          </cell>
          <cell r="I376">
            <v>458</v>
          </cell>
          <cell r="J376">
            <v>43870.19</v>
          </cell>
        </row>
        <row r="377">
          <cell r="D377">
            <v>27027.088</v>
          </cell>
          <cell r="E377">
            <v>0</v>
          </cell>
          <cell r="F377">
            <v>0</v>
          </cell>
          <cell r="G377">
            <v>60478.311000000002</v>
          </cell>
          <cell r="H377">
            <v>0</v>
          </cell>
          <cell r="I377">
            <v>82.6</v>
          </cell>
          <cell r="J377">
            <v>4271.3</v>
          </cell>
        </row>
        <row r="378">
          <cell r="D378">
            <v>180.6</v>
          </cell>
          <cell r="E378">
            <v>0</v>
          </cell>
          <cell r="F378">
            <v>0</v>
          </cell>
          <cell r="G378">
            <v>1190.3999999999999</v>
          </cell>
          <cell r="H378">
            <v>0</v>
          </cell>
          <cell r="I378">
            <v>0</v>
          </cell>
          <cell r="J378"/>
        </row>
        <row r="379">
          <cell r="D379">
            <v>171.3</v>
          </cell>
          <cell r="E379">
            <v>0</v>
          </cell>
          <cell r="F379">
            <v>0</v>
          </cell>
          <cell r="G379">
            <v>148.9</v>
          </cell>
          <cell r="H379">
            <v>0</v>
          </cell>
          <cell r="I379">
            <v>0</v>
          </cell>
          <cell r="J379"/>
        </row>
        <row r="380">
          <cell r="D380">
            <v>1026.4000000000001</v>
          </cell>
          <cell r="E380">
            <v>0</v>
          </cell>
          <cell r="F380">
            <v>0</v>
          </cell>
          <cell r="G380">
            <v>1080.97</v>
          </cell>
          <cell r="H380">
            <v>0</v>
          </cell>
          <cell r="I380">
            <v>0</v>
          </cell>
          <cell r="J380"/>
        </row>
        <row r="381">
          <cell r="D381">
            <v>29388.032999999999</v>
          </cell>
          <cell r="E381">
            <v>0</v>
          </cell>
          <cell r="F381">
            <v>299.53199999999998</v>
          </cell>
          <cell r="G381">
            <v>25702.639999999999</v>
          </cell>
          <cell r="H381">
            <v>0</v>
          </cell>
          <cell r="I381">
            <v>344.95299999999997</v>
          </cell>
          <cell r="J381"/>
        </row>
        <row r="382">
          <cell r="D382">
            <v>3969.2</v>
          </cell>
          <cell r="E382">
            <v>0</v>
          </cell>
          <cell r="F382">
            <v>0</v>
          </cell>
          <cell r="G382">
            <v>3044</v>
          </cell>
          <cell r="H382">
            <v>0</v>
          </cell>
          <cell r="I382">
            <v>0</v>
          </cell>
          <cell r="J382"/>
        </row>
      </sheetData>
      <sheetData sheetId="6">
        <row r="326">
          <cell r="D326">
            <v>0</v>
          </cell>
          <cell r="E326">
            <v>1</v>
          </cell>
        </row>
        <row r="327">
          <cell r="D327">
            <v>0</v>
          </cell>
          <cell r="E327">
            <v>7</v>
          </cell>
        </row>
        <row r="328">
          <cell r="D328">
            <v>0</v>
          </cell>
          <cell r="E328">
            <v>9</v>
          </cell>
        </row>
        <row r="329">
          <cell r="D329">
            <v>0</v>
          </cell>
          <cell r="E329">
            <v>1</v>
          </cell>
        </row>
        <row r="330">
          <cell r="D330">
            <v>1700</v>
          </cell>
          <cell r="E330">
            <v>1</v>
          </cell>
        </row>
        <row r="331">
          <cell r="D331">
            <v>0</v>
          </cell>
          <cell r="E331">
            <v>2</v>
          </cell>
        </row>
        <row r="332">
          <cell r="D332">
            <v>0</v>
          </cell>
          <cell r="E332">
            <v>1</v>
          </cell>
        </row>
        <row r="333">
          <cell r="D333">
            <v>1880</v>
          </cell>
          <cell r="E333">
            <v>1</v>
          </cell>
        </row>
        <row r="334">
          <cell r="D334">
            <v>0</v>
          </cell>
          <cell r="E334">
            <v>1</v>
          </cell>
        </row>
        <row r="335">
          <cell r="D335">
            <v>0</v>
          </cell>
          <cell r="E335">
            <v>7</v>
          </cell>
        </row>
        <row r="336">
          <cell r="D336">
            <v>1850</v>
          </cell>
          <cell r="E336">
            <v>1</v>
          </cell>
        </row>
        <row r="337">
          <cell r="D337">
            <v>0</v>
          </cell>
          <cell r="E337">
            <v>1</v>
          </cell>
        </row>
        <row r="338">
          <cell r="D338">
            <v>0</v>
          </cell>
          <cell r="E338">
            <v>1</v>
          </cell>
        </row>
        <row r="339">
          <cell r="D339">
            <v>0</v>
          </cell>
          <cell r="E339">
            <v>1</v>
          </cell>
        </row>
        <row r="340">
          <cell r="D340">
            <v>0</v>
          </cell>
          <cell r="E340">
            <v>1</v>
          </cell>
        </row>
        <row r="341">
          <cell r="D341">
            <v>0</v>
          </cell>
          <cell r="E341">
            <v>1</v>
          </cell>
        </row>
        <row r="342">
          <cell r="D342">
            <v>0</v>
          </cell>
          <cell r="E342">
            <v>8</v>
          </cell>
        </row>
        <row r="343">
          <cell r="D343">
            <v>0</v>
          </cell>
          <cell r="E343">
            <v>1</v>
          </cell>
        </row>
        <row r="344">
          <cell r="D344">
            <v>0</v>
          </cell>
          <cell r="E344">
            <v>1</v>
          </cell>
        </row>
        <row r="345">
          <cell r="D345">
            <v>1775</v>
          </cell>
          <cell r="E345">
            <v>1</v>
          </cell>
        </row>
        <row r="346">
          <cell r="D346">
            <v>1825</v>
          </cell>
          <cell r="E346">
            <v>1</v>
          </cell>
        </row>
        <row r="347">
          <cell r="D347">
            <v>0</v>
          </cell>
          <cell r="E347">
            <v>9</v>
          </cell>
        </row>
        <row r="348">
          <cell r="D348">
            <v>1800</v>
          </cell>
          <cell r="E348">
            <v>1</v>
          </cell>
        </row>
        <row r="349">
          <cell r="D349">
            <v>1750</v>
          </cell>
          <cell r="E349">
            <v>1</v>
          </cell>
        </row>
        <row r="350">
          <cell r="D350">
            <v>1750</v>
          </cell>
          <cell r="E350">
            <v>1</v>
          </cell>
        </row>
        <row r="351">
          <cell r="D351">
            <v>1720</v>
          </cell>
          <cell r="E351">
            <v>1</v>
          </cell>
        </row>
        <row r="352">
          <cell r="D352">
            <v>0</v>
          </cell>
          <cell r="E352">
            <v>4</v>
          </cell>
        </row>
        <row r="353">
          <cell r="D353">
            <v>1730</v>
          </cell>
          <cell r="E353">
            <v>1</v>
          </cell>
        </row>
        <row r="354">
          <cell r="D354">
            <v>0</v>
          </cell>
          <cell r="E354">
            <v>1</v>
          </cell>
        </row>
        <row r="355">
          <cell r="D355">
            <v>0</v>
          </cell>
          <cell r="E355">
            <v>1</v>
          </cell>
        </row>
        <row r="356">
          <cell r="D356">
            <v>0</v>
          </cell>
          <cell r="E356">
            <v>1</v>
          </cell>
        </row>
        <row r="357">
          <cell r="D357">
            <v>1750</v>
          </cell>
          <cell r="E357">
            <v>1</v>
          </cell>
        </row>
        <row r="358">
          <cell r="D358">
            <v>0</v>
          </cell>
          <cell r="E358">
            <v>1</v>
          </cell>
        </row>
        <row r="359">
          <cell r="D359">
            <v>0</v>
          </cell>
          <cell r="E359">
            <v>4</v>
          </cell>
        </row>
        <row r="360">
          <cell r="D360">
            <v>0</v>
          </cell>
          <cell r="E360">
            <v>1</v>
          </cell>
        </row>
        <row r="361">
          <cell r="D361">
            <v>0</v>
          </cell>
          <cell r="E361">
            <v>1</v>
          </cell>
        </row>
        <row r="362">
          <cell r="D362">
            <v>1700</v>
          </cell>
          <cell r="E362">
            <v>1</v>
          </cell>
        </row>
        <row r="363">
          <cell r="D363">
            <v>0</v>
          </cell>
          <cell r="E363">
            <v>1</v>
          </cell>
        </row>
        <row r="364">
          <cell r="D364">
            <v>0</v>
          </cell>
          <cell r="E364">
            <v>3</v>
          </cell>
        </row>
        <row r="365">
          <cell r="D365">
            <v>0</v>
          </cell>
          <cell r="E365">
            <v>1</v>
          </cell>
        </row>
        <row r="366">
          <cell r="D366">
            <v>0</v>
          </cell>
          <cell r="E366">
            <v>1</v>
          </cell>
        </row>
        <row r="367">
          <cell r="D367">
            <v>1800</v>
          </cell>
          <cell r="E367">
            <v>1</v>
          </cell>
        </row>
        <row r="368">
          <cell r="D368">
            <v>1725</v>
          </cell>
          <cell r="E368">
            <v>1</v>
          </cell>
        </row>
        <row r="369">
          <cell r="D369">
            <v>1770</v>
          </cell>
          <cell r="E369">
            <v>1</v>
          </cell>
        </row>
        <row r="370">
          <cell r="D370">
            <v>1700</v>
          </cell>
          <cell r="E370">
            <v>8</v>
          </cell>
        </row>
        <row r="371">
          <cell r="D371">
            <v>0</v>
          </cell>
          <cell r="E371">
            <v>1</v>
          </cell>
        </row>
        <row r="372">
          <cell r="D372">
            <v>0</v>
          </cell>
          <cell r="E372">
            <v>4</v>
          </cell>
        </row>
        <row r="373">
          <cell r="D373">
            <v>0</v>
          </cell>
          <cell r="E373">
            <v>1</v>
          </cell>
        </row>
        <row r="374">
          <cell r="D374">
            <v>0</v>
          </cell>
          <cell r="E374">
            <v>1</v>
          </cell>
        </row>
        <row r="375">
          <cell r="D375">
            <v>0</v>
          </cell>
          <cell r="E375">
            <v>1</v>
          </cell>
        </row>
        <row r="376">
          <cell r="D376">
            <v>0</v>
          </cell>
          <cell r="E376">
            <v>12</v>
          </cell>
        </row>
        <row r="377">
          <cell r="D377">
            <v>0</v>
          </cell>
          <cell r="E377">
            <v>2</v>
          </cell>
        </row>
        <row r="378">
          <cell r="D378">
            <v>0</v>
          </cell>
          <cell r="E378">
            <v>1</v>
          </cell>
        </row>
        <row r="379">
          <cell r="D379">
            <v>0</v>
          </cell>
          <cell r="E379">
            <v>1</v>
          </cell>
        </row>
        <row r="380">
          <cell r="D380">
            <v>0</v>
          </cell>
          <cell r="E380">
            <v>9</v>
          </cell>
        </row>
        <row r="381">
          <cell r="D381">
            <v>0</v>
          </cell>
          <cell r="E38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H3" sqref="H3:H4"/>
    </sheetView>
  </sheetViews>
  <sheetFormatPr defaultColWidth="10.28515625" defaultRowHeight="15.75" x14ac:dyDescent="0.3"/>
  <cols>
    <col min="1" max="1" width="4.5703125" style="1" customWidth="1"/>
    <col min="2" max="2" width="12.28515625" style="16" customWidth="1"/>
    <col min="3" max="3" width="19" style="17" customWidth="1"/>
    <col min="4" max="4" width="10.28515625" style="18" customWidth="1"/>
    <col min="5" max="6" width="8.7109375" style="18" customWidth="1"/>
    <col min="7" max="7" width="7.85546875" style="19" customWidth="1"/>
    <col min="8" max="8" width="7.140625" style="18" customWidth="1"/>
    <col min="9" max="9" width="7.42578125" style="18" customWidth="1"/>
    <col min="10" max="10" width="7.5703125" style="18" customWidth="1"/>
    <col min="11" max="11" width="11.140625" style="18" customWidth="1"/>
    <col min="12" max="19" width="11.140625" style="19" customWidth="1"/>
    <col min="20" max="21" width="11.140625" style="18" customWidth="1"/>
    <col min="22" max="16384" width="10.28515625" style="1"/>
  </cols>
  <sheetData>
    <row r="1" spans="1:21" ht="69.7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ht="25.5" customHeight="1" x14ac:dyDescent="0.25">
      <c r="A2" s="34" t="s">
        <v>1</v>
      </c>
      <c r="B2" s="35" t="s">
        <v>2</v>
      </c>
      <c r="C2" s="36" t="s">
        <v>3</v>
      </c>
      <c r="D2" s="23" t="s">
        <v>4</v>
      </c>
      <c r="E2" s="35" t="s">
        <v>5</v>
      </c>
      <c r="F2" s="35"/>
      <c r="G2" s="34" t="s">
        <v>6</v>
      </c>
      <c r="H2" s="35" t="s">
        <v>7</v>
      </c>
      <c r="I2" s="35"/>
      <c r="J2" s="35"/>
      <c r="K2" s="34" t="s">
        <v>8</v>
      </c>
      <c r="L2" s="35" t="s">
        <v>9</v>
      </c>
      <c r="M2" s="35"/>
      <c r="N2" s="35"/>
      <c r="O2" s="35"/>
      <c r="P2" s="35"/>
      <c r="Q2" s="35"/>
      <c r="R2" s="35"/>
      <c r="S2" s="35"/>
      <c r="T2" s="35"/>
      <c r="U2" s="35"/>
    </row>
    <row r="3" spans="1:21" ht="15" customHeight="1" x14ac:dyDescent="0.25">
      <c r="A3" s="34"/>
      <c r="B3" s="35"/>
      <c r="C3" s="36"/>
      <c r="D3" s="23"/>
      <c r="E3" s="29" t="s">
        <v>10</v>
      </c>
      <c r="F3" s="29" t="s">
        <v>11</v>
      </c>
      <c r="G3" s="34"/>
      <c r="H3" s="31" t="s">
        <v>12</v>
      </c>
      <c r="I3" s="31" t="s">
        <v>13</v>
      </c>
      <c r="J3" s="31" t="s">
        <v>14</v>
      </c>
      <c r="K3" s="34"/>
      <c r="L3" s="23" t="s">
        <v>15</v>
      </c>
      <c r="M3" s="20" t="s">
        <v>5</v>
      </c>
      <c r="N3" s="21"/>
      <c r="O3" s="22"/>
      <c r="P3" s="23" t="s">
        <v>16</v>
      </c>
      <c r="Q3" s="20" t="s">
        <v>5</v>
      </c>
      <c r="R3" s="21"/>
      <c r="S3" s="22"/>
      <c r="T3" s="25" t="s">
        <v>17</v>
      </c>
      <c r="U3" s="27" t="s">
        <v>18</v>
      </c>
    </row>
    <row r="4" spans="1:21" ht="141.75" customHeight="1" x14ac:dyDescent="0.25">
      <c r="A4" s="34"/>
      <c r="B4" s="35"/>
      <c r="C4" s="36"/>
      <c r="D4" s="23"/>
      <c r="E4" s="30"/>
      <c r="F4" s="30"/>
      <c r="G4" s="34"/>
      <c r="H4" s="32"/>
      <c r="I4" s="32"/>
      <c r="J4" s="32"/>
      <c r="K4" s="34"/>
      <c r="L4" s="24"/>
      <c r="M4" s="2" t="s">
        <v>19</v>
      </c>
      <c r="N4" s="2" t="s">
        <v>20</v>
      </c>
      <c r="O4" s="2" t="s">
        <v>21</v>
      </c>
      <c r="P4" s="24"/>
      <c r="Q4" s="2" t="s">
        <v>19</v>
      </c>
      <c r="R4" s="2" t="s">
        <v>20</v>
      </c>
      <c r="S4" s="2" t="s">
        <v>21</v>
      </c>
      <c r="T4" s="26"/>
      <c r="U4" s="28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[1]բնակչություն!D326</f>
        <v>519</v>
      </c>
      <c r="E6" s="13">
        <f>[1]բնակչություն!E326</f>
        <v>97</v>
      </c>
      <c r="F6" s="13">
        <f>[1]բնակչություն!F326</f>
        <v>90</v>
      </c>
      <c r="G6" s="14">
        <f>'[1]բարձրադիր․ և բն․ քանակ'!D326</f>
        <v>0</v>
      </c>
      <c r="H6" s="14">
        <f>[1]հեռավորություն!D326</f>
        <v>175</v>
      </c>
      <c r="I6" s="14">
        <f>[1]հեռավորություն!E326</f>
        <v>15</v>
      </c>
      <c r="J6" s="14">
        <f>[1]հեռավորություն!F326</f>
        <v>20</v>
      </c>
      <c r="K6" s="14">
        <f>'[1]բարձրադիր․ և բն․ քանակ'!E326</f>
        <v>1</v>
      </c>
      <c r="L6" s="15">
        <f t="shared" ref="L6:L61" si="0">M6+N6+O6</f>
        <v>1029.57</v>
      </c>
      <c r="M6" s="15">
        <f>'[1]եկամուտներ+'!D327</f>
        <v>1029.57</v>
      </c>
      <c r="N6" s="15">
        <f>'[1]եկամուտներ+'!E327</f>
        <v>0</v>
      </c>
      <c r="O6" s="15">
        <f>'[1]եկամուտներ+'!F327</f>
        <v>0</v>
      </c>
      <c r="P6" s="14">
        <f t="shared" ref="P6:P61" si="1">Q6+R6+S6</f>
        <v>1018.56</v>
      </c>
      <c r="Q6" s="14">
        <f>'[1]եկամուտներ+'!G327</f>
        <v>1018.56</v>
      </c>
      <c r="R6" s="15">
        <f>'[1]եկամուտներ+'!H327</f>
        <v>0</v>
      </c>
      <c r="S6" s="15">
        <f>'[1]եկամուտներ+'!I327</f>
        <v>0</v>
      </c>
      <c r="T6" s="14">
        <f>'[1]եկամուտներ+'!J327</f>
        <v>0</v>
      </c>
      <c r="U6" s="14">
        <f t="shared" ref="U6:U61" si="2">L6+P6+T6</f>
        <v>2048.13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[1]բնակչություն!D327</f>
        <v>24459</v>
      </c>
      <c r="E7" s="13">
        <f>[1]բնակչություն!E327</f>
        <v>4670</v>
      </c>
      <c r="F7" s="13">
        <f>[1]բնակչություն!F327</f>
        <v>4288</v>
      </c>
      <c r="G7" s="14">
        <f>'[1]բարձրադիր․ և բն․ քանակ'!D327</f>
        <v>0</v>
      </c>
      <c r="H7" s="14">
        <f>[1]հեռավորություն!D327</f>
        <v>218</v>
      </c>
      <c r="I7" s="14">
        <f>[1]հեռավորություն!E327</f>
        <v>50</v>
      </c>
      <c r="J7" s="14">
        <f>[1]հեռավորություն!F327</f>
        <v>0</v>
      </c>
      <c r="K7" s="14">
        <f>'[1]բարձրադիր․ և բն․ քանակ'!E327</f>
        <v>7</v>
      </c>
      <c r="L7" s="15">
        <f t="shared" si="0"/>
        <v>10097.200000000001</v>
      </c>
      <c r="M7" s="15">
        <f>'[1]եկամուտներ+'!D328</f>
        <v>10097.200000000001</v>
      </c>
      <c r="N7" s="15">
        <f>'[1]եկամուտներ+'!E328</f>
        <v>0</v>
      </c>
      <c r="O7" s="15">
        <f>'[1]եկամուտներ+'!F328</f>
        <v>0</v>
      </c>
      <c r="P7" s="14">
        <f t="shared" si="1"/>
        <v>75480.200000000012</v>
      </c>
      <c r="Q7" s="14">
        <f>'[1]եկամուտներ+'!G328</f>
        <v>75480.200000000012</v>
      </c>
      <c r="R7" s="15">
        <f>'[1]եկամուտներ+'!H328</f>
        <v>0</v>
      </c>
      <c r="S7" s="15">
        <f>'[1]եկամուտներ+'!I328</f>
        <v>0</v>
      </c>
      <c r="T7" s="14">
        <f>'[1]եկամուտներ+'!J328</f>
        <v>8538.0499999999993</v>
      </c>
      <c r="U7" s="14">
        <f t="shared" si="2"/>
        <v>94115.450000000012</v>
      </c>
    </row>
    <row r="8" spans="1:21" ht="15" x14ac:dyDescent="0.25">
      <c r="A8" s="9">
        <v>3</v>
      </c>
      <c r="B8" s="10" t="s">
        <v>22</v>
      </c>
      <c r="C8" s="11" t="s">
        <v>25</v>
      </c>
      <c r="D8" s="12">
        <f>[1]բնակչություն!D328</f>
        <v>6770</v>
      </c>
      <c r="E8" s="13">
        <f>[1]բնակչություն!E328</f>
        <v>1306</v>
      </c>
      <c r="F8" s="13">
        <f>[1]բնակչություն!F328</f>
        <v>1149</v>
      </c>
      <c r="G8" s="14">
        <f>'[1]բարձրադիր․ և բն․ քանակ'!D328</f>
        <v>0</v>
      </c>
      <c r="H8" s="14">
        <f>[1]հեռավորություն!D328</f>
        <v>234</v>
      </c>
      <c r="I8" s="14">
        <f>[1]հեռավորություն!E328</f>
        <v>65</v>
      </c>
      <c r="J8" s="14">
        <f>[1]հեռավորություն!F328</f>
        <v>15</v>
      </c>
      <c r="K8" s="14">
        <f>'[1]բարձրադիր․ և բն․ քանակ'!E328</f>
        <v>9</v>
      </c>
      <c r="L8" s="15">
        <f t="shared" si="0"/>
        <v>14839.006000000001</v>
      </c>
      <c r="M8" s="15">
        <f>'[1]եկամուտներ+'!D329</f>
        <v>14839.006000000001</v>
      </c>
      <c r="N8" s="15">
        <f>'[1]եկամուտներ+'!E329</f>
        <v>0</v>
      </c>
      <c r="O8" s="15">
        <f>'[1]եկամուտներ+'!F329</f>
        <v>0</v>
      </c>
      <c r="P8" s="14">
        <f t="shared" si="1"/>
        <v>20867.766000000003</v>
      </c>
      <c r="Q8" s="14">
        <f>'[1]եկամուտներ+'!G329</f>
        <v>20867.766000000003</v>
      </c>
      <c r="R8" s="15">
        <f>'[1]եկամուտներ+'!H329</f>
        <v>0</v>
      </c>
      <c r="S8" s="15">
        <f>'[1]եկամուտներ+'!I329</f>
        <v>0</v>
      </c>
      <c r="T8" s="14">
        <f>'[1]եկամուտներ+'!J329</f>
        <v>0</v>
      </c>
      <c r="U8" s="14">
        <f t="shared" si="2"/>
        <v>35706.772000000004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[1]բնակչություն!D329</f>
        <v>307</v>
      </c>
      <c r="E9" s="13">
        <f>[1]բնակչություն!E329</f>
        <v>49</v>
      </c>
      <c r="F9" s="13">
        <f>[1]բնակչություն!F329</f>
        <v>64</v>
      </c>
      <c r="G9" s="14">
        <f>'[1]բարձրադիր․ և բն․ քանակ'!D329</f>
        <v>0</v>
      </c>
      <c r="H9" s="14">
        <f>[1]հեռավորություն!D329</f>
        <v>188</v>
      </c>
      <c r="I9" s="14">
        <f>[1]հեռավորություն!E329</f>
        <v>28</v>
      </c>
      <c r="J9" s="14">
        <f>[1]հեռավորություն!F329</f>
        <v>26</v>
      </c>
      <c r="K9" s="14">
        <f>'[1]բարձրադիր․ և բն․ քանակ'!E329</f>
        <v>1</v>
      </c>
      <c r="L9" s="15">
        <f t="shared" si="0"/>
        <v>803.63699999999994</v>
      </c>
      <c r="M9" s="15">
        <f>'[1]եկամուտներ+'!D330</f>
        <v>803.63699999999994</v>
      </c>
      <c r="N9" s="15">
        <f>'[1]եկամուտներ+'!E330</f>
        <v>0</v>
      </c>
      <c r="O9" s="15">
        <f>'[1]եկամուտներ+'!F330</f>
        <v>0</v>
      </c>
      <c r="P9" s="14">
        <f t="shared" si="1"/>
        <v>658.18600000000004</v>
      </c>
      <c r="Q9" s="14">
        <f>'[1]եկամուտներ+'!G330</f>
        <v>658.18600000000004</v>
      </c>
      <c r="R9" s="15">
        <f>'[1]եկամուտներ+'!H330</f>
        <v>0</v>
      </c>
      <c r="S9" s="15">
        <f>'[1]եկամուտներ+'!I330</f>
        <v>0</v>
      </c>
      <c r="T9" s="14">
        <f>'[1]եկամուտներ+'!J330</f>
        <v>0</v>
      </c>
      <c r="U9" s="14">
        <f t="shared" si="2"/>
        <v>1461.8229999999999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[1]բնակչություն!D330</f>
        <v>2878</v>
      </c>
      <c r="E10" s="13">
        <f>[1]բնակչություն!E330</f>
        <v>665</v>
      </c>
      <c r="F10" s="13">
        <f>[1]բնակչություն!F330</f>
        <v>356</v>
      </c>
      <c r="G10" s="14">
        <f>'[1]բարձրադիր․ և բն․ քանակ'!D330</f>
        <v>1700</v>
      </c>
      <c r="H10" s="14">
        <f>[1]հեռավորություն!D330</f>
        <v>191</v>
      </c>
      <c r="I10" s="14">
        <f>[1]հեռավորություն!E330</f>
        <v>25</v>
      </c>
      <c r="J10" s="14">
        <f>[1]հեռավորություն!F330</f>
        <v>3</v>
      </c>
      <c r="K10" s="14">
        <f>'[1]բարձրադիր․ և բն․ քանակ'!E330</f>
        <v>1</v>
      </c>
      <c r="L10" s="15">
        <f t="shared" si="0"/>
        <v>2232.5</v>
      </c>
      <c r="M10" s="15">
        <f>'[1]եկամուտներ+'!D331</f>
        <v>2232.5</v>
      </c>
      <c r="N10" s="15">
        <f>'[1]եկամուտներ+'!E331</f>
        <v>0</v>
      </c>
      <c r="O10" s="15">
        <f>'[1]եկամուտներ+'!F331</f>
        <v>0</v>
      </c>
      <c r="P10" s="14">
        <f t="shared" si="1"/>
        <v>7896.4</v>
      </c>
      <c r="Q10" s="14">
        <f>'[1]եկամուտներ+'!G331</f>
        <v>7896.4</v>
      </c>
      <c r="R10" s="15">
        <f>'[1]եկամուտներ+'!H331</f>
        <v>0</v>
      </c>
      <c r="S10" s="15">
        <f>'[1]եկամուտներ+'!I331</f>
        <v>0</v>
      </c>
      <c r="T10" s="14">
        <f>'[1]եկամուտներ+'!J331</f>
        <v>0</v>
      </c>
      <c r="U10" s="14">
        <f t="shared" si="2"/>
        <v>10128.9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[1]բնակչություն!D331</f>
        <v>978</v>
      </c>
      <c r="E11" s="13">
        <f>[1]բնակչություն!E331</f>
        <v>202</v>
      </c>
      <c r="F11" s="13">
        <f>[1]բնակչություն!F331</f>
        <v>193</v>
      </c>
      <c r="G11" s="14">
        <f>'[1]բարձրադիր․ և բն․ քանակ'!D331</f>
        <v>0</v>
      </c>
      <c r="H11" s="14">
        <f>[1]հեռավորություն!D331</f>
        <v>176</v>
      </c>
      <c r="I11" s="14">
        <f>[1]հեռավորություն!E331</f>
        <v>12</v>
      </c>
      <c r="J11" s="14">
        <f>[1]հեռավորություն!F331</f>
        <v>17</v>
      </c>
      <c r="K11" s="14">
        <f>'[1]բարձրադիր․ և բն․ քանակ'!E331</f>
        <v>2</v>
      </c>
      <c r="L11" s="15">
        <f t="shared" si="0"/>
        <v>1425.5</v>
      </c>
      <c r="M11" s="15">
        <f>'[1]եկամուտներ+'!D332</f>
        <v>1425.5</v>
      </c>
      <c r="N11" s="15">
        <f>'[1]եկամուտներ+'!E332</f>
        <v>0</v>
      </c>
      <c r="O11" s="15">
        <f>'[1]եկամուտներ+'!F332</f>
        <v>0</v>
      </c>
      <c r="P11" s="14">
        <f t="shared" si="1"/>
        <v>3129.6</v>
      </c>
      <c r="Q11" s="14">
        <f>'[1]եկամուտներ+'!G332</f>
        <v>3129.6</v>
      </c>
      <c r="R11" s="15">
        <f>'[1]եկամուտներ+'!H332</f>
        <v>0</v>
      </c>
      <c r="S11" s="15">
        <f>'[1]եկամուտներ+'!I332</f>
        <v>0</v>
      </c>
      <c r="T11" s="14">
        <f>'[1]եկամուտներ+'!J332</f>
        <v>0</v>
      </c>
      <c r="U11" s="14">
        <f t="shared" si="2"/>
        <v>4555.1000000000004</v>
      </c>
    </row>
    <row r="12" spans="1:21" ht="15" x14ac:dyDescent="0.25">
      <c r="A12" s="9">
        <v>7</v>
      </c>
      <c r="B12" s="10" t="s">
        <v>22</v>
      </c>
      <c r="C12" s="11" t="s">
        <v>29</v>
      </c>
      <c r="D12" s="12">
        <f>[1]բնակչություն!D332</f>
        <v>1718</v>
      </c>
      <c r="E12" s="13">
        <f>[1]բնակչություն!E332</f>
        <v>342</v>
      </c>
      <c r="F12" s="13">
        <f>[1]բնակչություն!F332</f>
        <v>223</v>
      </c>
      <c r="G12" s="14">
        <f>'[1]բարձրադիր․ և բն․ քանակ'!D332</f>
        <v>0</v>
      </c>
      <c r="H12" s="14">
        <f>[1]հեռավորություն!D332</f>
        <v>173</v>
      </c>
      <c r="I12" s="14">
        <f>[1]հեռավորություն!E332</f>
        <v>8</v>
      </c>
      <c r="J12" s="14">
        <f>[1]հեռավորություն!F332</f>
        <v>13</v>
      </c>
      <c r="K12" s="14">
        <f>'[1]բարձրադիր․ և բն․ քանակ'!E332</f>
        <v>1</v>
      </c>
      <c r="L12" s="15">
        <f t="shared" si="0"/>
        <v>1251.0999999999999</v>
      </c>
      <c r="M12" s="15">
        <f>'[1]եկամուտներ+'!D333</f>
        <v>1251.0999999999999</v>
      </c>
      <c r="N12" s="15">
        <f>'[1]եկամուտներ+'!E333</f>
        <v>0</v>
      </c>
      <c r="O12" s="15">
        <f>'[1]եկամուտներ+'!F333</f>
        <v>0</v>
      </c>
      <c r="P12" s="14">
        <f t="shared" si="1"/>
        <v>6171.9</v>
      </c>
      <c r="Q12" s="14">
        <f>'[1]եկամուտներ+'!G333</f>
        <v>6171.9</v>
      </c>
      <c r="R12" s="15">
        <f>'[1]եկամուտներ+'!H333</f>
        <v>0</v>
      </c>
      <c r="S12" s="15">
        <f>'[1]եկամուտներ+'!I333</f>
        <v>0</v>
      </c>
      <c r="T12" s="14">
        <f>'[1]եկամուտներ+'!J333</f>
        <v>0</v>
      </c>
      <c r="U12" s="14">
        <f t="shared" si="2"/>
        <v>7423</v>
      </c>
    </row>
    <row r="13" spans="1:21" ht="15" x14ac:dyDescent="0.25">
      <c r="A13" s="9">
        <v>8</v>
      </c>
      <c r="B13" s="10" t="s">
        <v>22</v>
      </c>
      <c r="C13" s="11" t="s">
        <v>30</v>
      </c>
      <c r="D13" s="12">
        <f>[1]բնակչություն!D333</f>
        <v>243</v>
      </c>
      <c r="E13" s="13">
        <f>[1]բնակչություն!E333</f>
        <v>61</v>
      </c>
      <c r="F13" s="13">
        <f>[1]բնակչություն!F333</f>
        <v>33</v>
      </c>
      <c r="G13" s="14">
        <f>'[1]բարձրադիր․ և բն․ քանակ'!D333</f>
        <v>1880</v>
      </c>
      <c r="H13" s="14">
        <f>[1]հեռավորություն!D333</f>
        <v>180</v>
      </c>
      <c r="I13" s="14">
        <f>[1]հեռավորություն!E333</f>
        <v>16</v>
      </c>
      <c r="J13" s="14">
        <f>[1]հեռավորություն!F333</f>
        <v>14</v>
      </c>
      <c r="K13" s="14">
        <f>'[1]բարձրադիր․ և բն․ քանակ'!E333</f>
        <v>1</v>
      </c>
      <c r="L13" s="15">
        <f t="shared" si="0"/>
        <v>357.8</v>
      </c>
      <c r="M13" s="15">
        <f>'[1]եկամուտներ+'!D334</f>
        <v>357.8</v>
      </c>
      <c r="N13" s="15">
        <f>'[1]եկամուտներ+'!E334</f>
        <v>0</v>
      </c>
      <c r="O13" s="15">
        <f>'[1]եկամուտներ+'!F334</f>
        <v>0</v>
      </c>
      <c r="P13" s="14">
        <f t="shared" si="1"/>
        <v>279.8</v>
      </c>
      <c r="Q13" s="14">
        <f>'[1]եկամուտներ+'!G334</f>
        <v>279.8</v>
      </c>
      <c r="R13" s="15">
        <f>'[1]եկամուտներ+'!H334</f>
        <v>0</v>
      </c>
      <c r="S13" s="15">
        <f>'[1]եկամուտներ+'!I334</f>
        <v>0</v>
      </c>
      <c r="T13" s="14">
        <f>'[1]եկամուտներ+'!J334</f>
        <v>0</v>
      </c>
      <c r="U13" s="14">
        <f t="shared" si="2"/>
        <v>637.6</v>
      </c>
    </row>
    <row r="14" spans="1:21" ht="15" x14ac:dyDescent="0.25">
      <c r="A14" s="9">
        <v>9</v>
      </c>
      <c r="B14" s="10" t="s">
        <v>22</v>
      </c>
      <c r="C14" s="11" t="s">
        <v>31</v>
      </c>
      <c r="D14" s="12">
        <f>[1]բնակչություն!D334</f>
        <v>804</v>
      </c>
      <c r="E14" s="13">
        <f>[1]բնակչություն!E334</f>
        <v>165</v>
      </c>
      <c r="F14" s="13">
        <f>[1]բնակչություն!F334</f>
        <v>102</v>
      </c>
      <c r="G14" s="14">
        <f>'[1]բարձրադիր․ և բն․ քանակ'!D334</f>
        <v>0</v>
      </c>
      <c r="H14" s="14">
        <f>[1]հեռավորություն!D334</f>
        <v>176</v>
      </c>
      <c r="I14" s="14">
        <f>[1]հեռավորություն!E334</f>
        <v>30</v>
      </c>
      <c r="J14" s="14">
        <f>[1]հեռավորություն!F334</f>
        <v>7</v>
      </c>
      <c r="K14" s="14">
        <f>'[1]բարձրադիր․ և բն․ քանակ'!E334</f>
        <v>1</v>
      </c>
      <c r="L14" s="15">
        <f t="shared" si="0"/>
        <v>2244.5</v>
      </c>
      <c r="M14" s="15">
        <f>'[1]եկամուտներ+'!D335</f>
        <v>2244.5</v>
      </c>
      <c r="N14" s="15">
        <f>'[1]եկամուտներ+'!E335</f>
        <v>0</v>
      </c>
      <c r="O14" s="15">
        <f>'[1]եկամուտներ+'!F335</f>
        <v>0</v>
      </c>
      <c r="P14" s="14">
        <f t="shared" si="1"/>
        <v>3260.7</v>
      </c>
      <c r="Q14" s="14">
        <f>'[1]եկամուտներ+'!G335</f>
        <v>3260.7</v>
      </c>
      <c r="R14" s="15">
        <f>'[1]եկամուտներ+'!H335</f>
        <v>0</v>
      </c>
      <c r="S14" s="15">
        <f>'[1]եկամուտներ+'!I335</f>
        <v>0</v>
      </c>
      <c r="T14" s="14">
        <f>'[1]եկամուտներ+'!J335</f>
        <v>0</v>
      </c>
      <c r="U14" s="14">
        <f t="shared" si="2"/>
        <v>5505.2</v>
      </c>
    </row>
    <row r="15" spans="1:21" ht="15" x14ac:dyDescent="0.25">
      <c r="A15" s="9">
        <v>10</v>
      </c>
      <c r="B15" s="10" t="s">
        <v>22</v>
      </c>
      <c r="C15" s="11" t="s">
        <v>32</v>
      </c>
      <c r="D15" s="12">
        <f>[1]բնակչություն!D335</f>
        <v>8853</v>
      </c>
      <c r="E15" s="13">
        <f>[1]բնակչություն!E335</f>
        <v>1896</v>
      </c>
      <c r="F15" s="13">
        <f>[1]բնակչություն!F335</f>
        <v>1292</v>
      </c>
      <c r="G15" s="14">
        <f>'[1]բարձրադիր․ և բն․ քանակ'!D335</f>
        <v>0</v>
      </c>
      <c r="H15" s="14">
        <f>[1]հեռավորություն!D335</f>
        <v>191</v>
      </c>
      <c r="I15" s="14">
        <f>[1]հեռավորություն!E335</f>
        <v>28</v>
      </c>
      <c r="J15" s="14">
        <f>[1]հեռավորություն!F335</f>
        <v>10</v>
      </c>
      <c r="K15" s="14">
        <f>'[1]բարձրադիր․ և բն․ քանակ'!E335</f>
        <v>7</v>
      </c>
      <c r="L15" s="15">
        <f t="shared" si="0"/>
        <v>33105.399999999994</v>
      </c>
      <c r="M15" s="15">
        <f>'[1]եկամուտներ+'!D336</f>
        <v>32904.199999999997</v>
      </c>
      <c r="N15" s="15">
        <f>'[1]եկամուտներ+'!E336</f>
        <v>0</v>
      </c>
      <c r="O15" s="15">
        <f>'[1]եկամուտներ+'!F336</f>
        <v>201.2</v>
      </c>
      <c r="P15" s="14">
        <f t="shared" si="1"/>
        <v>24944.5</v>
      </c>
      <c r="Q15" s="14">
        <f>'[1]եկամուտներ+'!G336</f>
        <v>24922</v>
      </c>
      <c r="R15" s="15">
        <f>'[1]եկամուտներ+'!H336</f>
        <v>0</v>
      </c>
      <c r="S15" s="15">
        <f>'[1]եկամուտներ+'!I336</f>
        <v>22.5</v>
      </c>
      <c r="T15" s="14">
        <f>'[1]եկամուտներ+'!J336</f>
        <v>0</v>
      </c>
      <c r="U15" s="14">
        <f t="shared" si="2"/>
        <v>58049.899999999994</v>
      </c>
    </row>
    <row r="16" spans="1:21" ht="15" x14ac:dyDescent="0.25">
      <c r="A16" s="9">
        <v>11</v>
      </c>
      <c r="B16" s="10" t="s">
        <v>22</v>
      </c>
      <c r="C16" s="11" t="s">
        <v>33</v>
      </c>
      <c r="D16" s="12">
        <f>[1]բնակչություն!D336</f>
        <v>1260</v>
      </c>
      <c r="E16" s="13">
        <f>[1]բնակչություն!E336</f>
        <v>321</v>
      </c>
      <c r="F16" s="13">
        <f>[1]բնակչություն!F336</f>
        <v>115</v>
      </c>
      <c r="G16" s="14">
        <f>'[1]բարձրադիր․ և բն․ քանակ'!D336</f>
        <v>1850</v>
      </c>
      <c r="H16" s="14">
        <f>[1]հեռավորություն!D336</f>
        <v>196</v>
      </c>
      <c r="I16" s="14">
        <f>[1]հեռավորություն!E336</f>
        <v>33</v>
      </c>
      <c r="J16" s="14">
        <f>[1]հեռավորություն!F336</f>
        <v>7</v>
      </c>
      <c r="K16" s="14">
        <f>'[1]բարձրադիր․ և բն․ քանակ'!E336</f>
        <v>1</v>
      </c>
      <c r="L16" s="15">
        <f t="shared" si="0"/>
        <v>2538.9</v>
      </c>
      <c r="M16" s="15">
        <f>'[1]եկամուտներ+'!D337</f>
        <v>2538.9</v>
      </c>
      <c r="N16" s="15">
        <f>'[1]եկամուտներ+'!E337</f>
        <v>0</v>
      </c>
      <c r="O16" s="15">
        <f>'[1]եկամուտներ+'!F337</f>
        <v>0</v>
      </c>
      <c r="P16" s="14">
        <f t="shared" si="1"/>
        <v>3319.5</v>
      </c>
      <c r="Q16" s="14">
        <f>'[1]եկամուտներ+'!G337</f>
        <v>3319.5</v>
      </c>
      <c r="R16" s="15">
        <f>'[1]եկամուտներ+'!H337</f>
        <v>0</v>
      </c>
      <c r="S16" s="15">
        <f>'[1]եկամուտներ+'!I337</f>
        <v>0</v>
      </c>
      <c r="T16" s="14">
        <f>'[1]եկամուտներ+'!J337</f>
        <v>0</v>
      </c>
      <c r="U16" s="14">
        <f t="shared" si="2"/>
        <v>5858.4</v>
      </c>
    </row>
    <row r="17" spans="1:21" ht="15" x14ac:dyDescent="0.25">
      <c r="A17" s="9">
        <v>12</v>
      </c>
      <c r="B17" s="10" t="s">
        <v>22</v>
      </c>
      <c r="C17" s="11" t="s">
        <v>34</v>
      </c>
      <c r="D17" s="12">
        <f>[1]բնակչություն!D337</f>
        <v>5665</v>
      </c>
      <c r="E17" s="13">
        <f>[1]բնակչություն!E337</f>
        <v>1043</v>
      </c>
      <c r="F17" s="13">
        <f>[1]բնակչություն!F337</f>
        <v>959</v>
      </c>
      <c r="G17" s="14">
        <f>'[1]բարձրադիր․ և բն․ քանակ'!D337</f>
        <v>0</v>
      </c>
      <c r="H17" s="14">
        <f>[1]հեռավորություն!D337</f>
        <v>169</v>
      </c>
      <c r="I17" s="14">
        <f>[1]հեռավորություն!E337</f>
        <v>5</v>
      </c>
      <c r="J17" s="14">
        <f>[1]հեռավորություն!F337</f>
        <v>0</v>
      </c>
      <c r="K17" s="14">
        <f>'[1]բարձրադիր․ և բն․ քանակ'!E337</f>
        <v>1</v>
      </c>
      <c r="L17" s="15">
        <f t="shared" si="0"/>
        <v>3609.7999999999997</v>
      </c>
      <c r="M17" s="15">
        <f>'[1]եկամուտներ+'!D338</f>
        <v>3609.7999999999997</v>
      </c>
      <c r="N17" s="15">
        <f>'[1]եկամուտներ+'!E338</f>
        <v>0</v>
      </c>
      <c r="O17" s="15">
        <f>'[1]եկամուտներ+'!F338</f>
        <v>0</v>
      </c>
      <c r="P17" s="14">
        <f t="shared" si="1"/>
        <v>17517.899999999998</v>
      </c>
      <c r="Q17" s="14">
        <f>'[1]եկամուտներ+'!G338</f>
        <v>17451.099999999999</v>
      </c>
      <c r="R17" s="15">
        <f>'[1]եկամուտներ+'!H338</f>
        <v>0</v>
      </c>
      <c r="S17" s="15">
        <f>'[1]եկամուտներ+'!I338</f>
        <v>66.8</v>
      </c>
      <c r="T17" s="14">
        <f>'[1]եկամուտներ+'!J338</f>
        <v>0</v>
      </c>
      <c r="U17" s="14">
        <f t="shared" si="2"/>
        <v>21127.699999999997</v>
      </c>
    </row>
    <row r="18" spans="1:21" ht="15" x14ac:dyDescent="0.25">
      <c r="A18" s="9">
        <v>13</v>
      </c>
      <c r="B18" s="10" t="s">
        <v>22</v>
      </c>
      <c r="C18" s="11" t="s">
        <v>35</v>
      </c>
      <c r="D18" s="12">
        <f>[1]բնակչություն!D338</f>
        <v>1972</v>
      </c>
      <c r="E18" s="13">
        <f>[1]բնակչություն!E338</f>
        <v>429</v>
      </c>
      <c r="F18" s="13">
        <f>[1]բնակչություն!F338</f>
        <v>320</v>
      </c>
      <c r="G18" s="14">
        <f>'[1]բարձրադիր․ և բն․ քանակ'!D338</f>
        <v>0</v>
      </c>
      <c r="H18" s="14">
        <f>[1]հեռավորություն!D338</f>
        <v>154</v>
      </c>
      <c r="I18" s="14">
        <f>[1]հեռավորություն!E338</f>
        <v>5</v>
      </c>
      <c r="J18" s="14">
        <f>[1]հեռավորություն!F338</f>
        <v>10</v>
      </c>
      <c r="K18" s="14">
        <f>'[1]բարձրադիր․ և բն․ քանակ'!E338</f>
        <v>1</v>
      </c>
      <c r="L18" s="15">
        <f t="shared" si="0"/>
        <v>1393.8</v>
      </c>
      <c r="M18" s="15">
        <f>'[1]եկամուտներ+'!D339</f>
        <v>1393.8</v>
      </c>
      <c r="N18" s="15">
        <f>'[1]եկամուտներ+'!E339</f>
        <v>0</v>
      </c>
      <c r="O18" s="15">
        <f>'[1]եկամուտներ+'!F339</f>
        <v>0</v>
      </c>
      <c r="P18" s="14">
        <f t="shared" si="1"/>
        <v>6639.5999999999995</v>
      </c>
      <c r="Q18" s="14">
        <f>'[1]եկամուտներ+'!G339</f>
        <v>6639.5999999999995</v>
      </c>
      <c r="R18" s="15">
        <f>'[1]եկամուտներ+'!H339</f>
        <v>0</v>
      </c>
      <c r="S18" s="15">
        <f>'[1]եկամուտներ+'!I339</f>
        <v>0</v>
      </c>
      <c r="T18" s="14">
        <f>'[1]եկամուտներ+'!J339</f>
        <v>0</v>
      </c>
      <c r="U18" s="14">
        <f t="shared" si="2"/>
        <v>8033.4</v>
      </c>
    </row>
    <row r="19" spans="1:21" ht="15" x14ac:dyDescent="0.25">
      <c r="A19" s="9">
        <v>14</v>
      </c>
      <c r="B19" s="10" t="s">
        <v>22</v>
      </c>
      <c r="C19" s="11" t="s">
        <v>36</v>
      </c>
      <c r="D19" s="12">
        <f>[1]բնակչություն!D339</f>
        <v>841</v>
      </c>
      <c r="E19" s="13">
        <f>[1]բնակչություն!E339</f>
        <v>169</v>
      </c>
      <c r="F19" s="13">
        <f>[1]բնակչություն!F339</f>
        <v>126</v>
      </c>
      <c r="G19" s="14">
        <f>'[1]բարձրադիր․ և բն․ քանակ'!D339</f>
        <v>0</v>
      </c>
      <c r="H19" s="14">
        <f>[1]հեռավորություն!D339</f>
        <v>186</v>
      </c>
      <c r="I19" s="14">
        <f>[1]հեռավորություն!E339</f>
        <v>30</v>
      </c>
      <c r="J19" s="14">
        <f>[1]հեռավորություն!F339</f>
        <v>28</v>
      </c>
      <c r="K19" s="14">
        <f>'[1]բարձրադիր․ և բն․ քանակ'!E339</f>
        <v>1</v>
      </c>
      <c r="L19" s="15">
        <f t="shared" si="0"/>
        <v>1558.9</v>
      </c>
      <c r="M19" s="15">
        <f>'[1]եկամուտներ+'!D340</f>
        <v>1558.9</v>
      </c>
      <c r="N19" s="15">
        <f>'[1]եկամուտներ+'!E340</f>
        <v>0</v>
      </c>
      <c r="O19" s="15">
        <f>'[1]եկամուտներ+'!F340</f>
        <v>0</v>
      </c>
      <c r="P19" s="14">
        <f t="shared" si="1"/>
        <v>1698.5</v>
      </c>
      <c r="Q19" s="14">
        <f>'[1]եկամուտներ+'!G340</f>
        <v>1698.5</v>
      </c>
      <c r="R19" s="15">
        <f>'[1]եկամուտներ+'!H340</f>
        <v>0</v>
      </c>
      <c r="S19" s="15">
        <f>'[1]եկամուտներ+'!I340</f>
        <v>0</v>
      </c>
      <c r="T19" s="14">
        <f>'[1]եկամուտներ+'!J340</f>
        <v>0</v>
      </c>
      <c r="U19" s="14">
        <f t="shared" si="2"/>
        <v>3257.4</v>
      </c>
    </row>
    <row r="20" spans="1:21" ht="15" x14ac:dyDescent="0.25">
      <c r="A20" s="9">
        <v>15</v>
      </c>
      <c r="B20" s="10" t="s">
        <v>22</v>
      </c>
      <c r="C20" s="11" t="s">
        <v>37</v>
      </c>
      <c r="D20" s="12">
        <f>[1]բնակչություն!D340</f>
        <v>2123</v>
      </c>
      <c r="E20" s="13">
        <f>[1]բնակչություն!E340</f>
        <v>347</v>
      </c>
      <c r="F20" s="13">
        <f>[1]բնակչություն!F340</f>
        <v>373</v>
      </c>
      <c r="G20" s="14">
        <f>'[1]բարձրադիր․ և բն․ քանակ'!D340</f>
        <v>0</v>
      </c>
      <c r="H20" s="14">
        <f>[1]հեռավորություն!D340</f>
        <v>193</v>
      </c>
      <c r="I20" s="14">
        <f>[1]հեռավորություն!E340</f>
        <v>30</v>
      </c>
      <c r="J20" s="14">
        <f>[1]հեռավորություն!F340</f>
        <v>30</v>
      </c>
      <c r="K20" s="14">
        <f>'[1]բարձրադիր․ և բն․ քանակ'!E340</f>
        <v>1</v>
      </c>
      <c r="L20" s="15">
        <f t="shared" si="0"/>
        <v>7943.7999999999993</v>
      </c>
      <c r="M20" s="15">
        <f>'[1]եկամուտներ+'!D341</f>
        <v>7943.7999999999993</v>
      </c>
      <c r="N20" s="15">
        <f>'[1]եկամուտներ+'!E341</f>
        <v>0</v>
      </c>
      <c r="O20" s="15">
        <f>'[1]եկամուտներ+'!F341</f>
        <v>0</v>
      </c>
      <c r="P20" s="14">
        <f t="shared" si="1"/>
        <v>7151.7</v>
      </c>
      <c r="Q20" s="14">
        <f>'[1]եկամուտներ+'!G341</f>
        <v>7007.9</v>
      </c>
      <c r="R20" s="15">
        <f>'[1]եկամուտներ+'!H341</f>
        <v>0</v>
      </c>
      <c r="S20" s="15">
        <f>'[1]եկամուտներ+'!I341</f>
        <v>143.80000000000001</v>
      </c>
      <c r="T20" s="14">
        <f>'[1]եկամուտներ+'!J341</f>
        <v>0</v>
      </c>
      <c r="U20" s="14">
        <f t="shared" si="2"/>
        <v>15095.5</v>
      </c>
    </row>
    <row r="21" spans="1:21" ht="15" x14ac:dyDescent="0.25">
      <c r="A21" s="9">
        <v>16</v>
      </c>
      <c r="B21" s="10" t="s">
        <v>22</v>
      </c>
      <c r="C21" s="11" t="s">
        <v>38</v>
      </c>
      <c r="D21" s="12">
        <f>[1]բնակչություն!D341</f>
        <v>801</v>
      </c>
      <c r="E21" s="13">
        <f>[1]բնակչություն!E341</f>
        <v>131</v>
      </c>
      <c r="F21" s="13">
        <f>[1]բնակչություն!F341</f>
        <v>145</v>
      </c>
      <c r="G21" s="14">
        <f>'[1]բարձրադիր․ և բն․ քանակ'!D341</f>
        <v>0</v>
      </c>
      <c r="H21" s="14">
        <f>[1]հեռավորություն!D341</f>
        <v>182</v>
      </c>
      <c r="I21" s="14">
        <f>[1]հեռավորություն!E341</f>
        <v>25</v>
      </c>
      <c r="J21" s="14">
        <f>[1]հեռավորություն!F341</f>
        <v>23</v>
      </c>
      <c r="K21" s="14">
        <f>'[1]բարձրադիր․ և բն․ քանակ'!E341</f>
        <v>1</v>
      </c>
      <c r="L21" s="15">
        <f t="shared" si="0"/>
        <v>1330.1</v>
      </c>
      <c r="M21" s="15">
        <f>'[1]եկամուտներ+'!D342</f>
        <v>1330.1</v>
      </c>
      <c r="N21" s="15">
        <f>'[1]եկամուտներ+'!E342</f>
        <v>0</v>
      </c>
      <c r="O21" s="15">
        <f>'[1]եկամուտներ+'!F342</f>
        <v>0</v>
      </c>
      <c r="P21" s="14">
        <f t="shared" si="1"/>
        <v>1661.3</v>
      </c>
      <c r="Q21" s="14">
        <f>'[1]եկամուտներ+'!G342</f>
        <v>1611.3</v>
      </c>
      <c r="R21" s="15">
        <f>'[1]եկամուտներ+'!H342</f>
        <v>0</v>
      </c>
      <c r="S21" s="15">
        <f>'[1]եկամուտներ+'!I342</f>
        <v>50</v>
      </c>
      <c r="T21" s="14">
        <f>'[1]եկամուտներ+'!J342</f>
        <v>0</v>
      </c>
      <c r="U21" s="14">
        <f t="shared" si="2"/>
        <v>2991.3999999999996</v>
      </c>
    </row>
    <row r="22" spans="1:21" ht="15" x14ac:dyDescent="0.25">
      <c r="A22" s="9">
        <v>17</v>
      </c>
      <c r="B22" s="10" t="s">
        <v>22</v>
      </c>
      <c r="C22" s="11" t="s">
        <v>39</v>
      </c>
      <c r="D22" s="12">
        <f>[1]բնակչություն!D342</f>
        <v>4526</v>
      </c>
      <c r="E22" s="13">
        <f>[1]բնակչություն!E342</f>
        <v>868</v>
      </c>
      <c r="F22" s="13">
        <f>[1]բնակչություն!F342</f>
        <v>724</v>
      </c>
      <c r="G22" s="14">
        <f>'[1]բարձրադիր․ և բն․ քանակ'!D342</f>
        <v>0</v>
      </c>
      <c r="H22" s="14">
        <f>[1]հեռավորություն!D342</f>
        <v>196</v>
      </c>
      <c r="I22" s="14">
        <f>[1]հեռավորություն!E342</f>
        <v>35</v>
      </c>
      <c r="J22" s="14">
        <f>[1]հեռավորություն!F342</f>
        <v>15</v>
      </c>
      <c r="K22" s="14">
        <f>'[1]բարձրադիր․ և բն․ քանակ'!E342</f>
        <v>8</v>
      </c>
      <c r="L22" s="15">
        <f t="shared" si="0"/>
        <v>10202.699999999999</v>
      </c>
      <c r="M22" s="15">
        <f>'[1]եկամուտներ+'!D343</f>
        <v>10051.699999999999</v>
      </c>
      <c r="N22" s="15">
        <f>'[1]եկամուտներ+'!E343</f>
        <v>0</v>
      </c>
      <c r="O22" s="15">
        <f>'[1]եկամուտներ+'!F343</f>
        <v>151</v>
      </c>
      <c r="P22" s="14">
        <f t="shared" si="1"/>
        <v>15640.4</v>
      </c>
      <c r="Q22" s="14">
        <f>'[1]եկամուտներ+'!G343</f>
        <v>15632.9</v>
      </c>
      <c r="R22" s="15">
        <f>'[1]եկամուտներ+'!H343</f>
        <v>0</v>
      </c>
      <c r="S22" s="15">
        <f>'[1]եկամուտներ+'!I343</f>
        <v>7.5</v>
      </c>
      <c r="T22" s="14">
        <f>'[1]եկամուտներ+'!J343</f>
        <v>0</v>
      </c>
      <c r="U22" s="14">
        <f t="shared" si="2"/>
        <v>25843.1</v>
      </c>
    </row>
    <row r="23" spans="1:21" ht="15" x14ac:dyDescent="0.25">
      <c r="A23" s="9">
        <v>18</v>
      </c>
      <c r="B23" s="10" t="s">
        <v>22</v>
      </c>
      <c r="C23" s="11" t="s">
        <v>40</v>
      </c>
      <c r="D23" s="12">
        <f>[1]բնակչություն!D343</f>
        <v>1441</v>
      </c>
      <c r="E23" s="13">
        <f>[1]բնակչություն!E343</f>
        <v>331</v>
      </c>
      <c r="F23" s="13">
        <f>[1]բնակչություն!F343</f>
        <v>167</v>
      </c>
      <c r="G23" s="14">
        <f>'[1]բարձրադիր․ և բն․ քանակ'!D343</f>
        <v>0</v>
      </c>
      <c r="H23" s="14">
        <f>[1]հեռավորություն!D343</f>
        <v>175</v>
      </c>
      <c r="I23" s="14">
        <f>[1]հեռավորություն!E343</f>
        <v>28</v>
      </c>
      <c r="J23" s="14">
        <f>[1]հեռավորություն!F343</f>
        <v>5</v>
      </c>
      <c r="K23" s="14">
        <f>'[1]բարձրադիր․ և բն․ քանակ'!E343</f>
        <v>1</v>
      </c>
      <c r="L23" s="15">
        <f t="shared" si="0"/>
        <v>1517.2</v>
      </c>
      <c r="M23" s="15">
        <f>'[1]եկամուտներ+'!D344</f>
        <v>1517.2</v>
      </c>
      <c r="N23" s="15">
        <f>'[1]եկամուտներ+'!E344</f>
        <v>0</v>
      </c>
      <c r="O23" s="15">
        <f>'[1]եկամուտներ+'!F344</f>
        <v>0</v>
      </c>
      <c r="P23" s="14">
        <f t="shared" si="1"/>
        <v>2943.2</v>
      </c>
      <c r="Q23" s="14">
        <f>'[1]եկամուտներ+'!G344</f>
        <v>2943.2</v>
      </c>
      <c r="R23" s="15">
        <f>'[1]եկամուտներ+'!H344</f>
        <v>0</v>
      </c>
      <c r="S23" s="15">
        <f>'[1]եկամուտներ+'!I344</f>
        <v>0</v>
      </c>
      <c r="T23" s="14">
        <f>'[1]եկամուտներ+'!J344</f>
        <v>0</v>
      </c>
      <c r="U23" s="14">
        <f t="shared" si="2"/>
        <v>4460.3999999999996</v>
      </c>
    </row>
    <row r="24" spans="1:21" ht="15" x14ac:dyDescent="0.25">
      <c r="A24" s="9">
        <v>19</v>
      </c>
      <c r="B24" s="10" t="s">
        <v>22</v>
      </c>
      <c r="C24" s="11" t="s">
        <v>41</v>
      </c>
      <c r="D24" s="12">
        <f>[1]բնակչություն!D344</f>
        <v>1996</v>
      </c>
      <c r="E24" s="13">
        <f>[1]բնակչություն!E344</f>
        <v>400</v>
      </c>
      <c r="F24" s="13">
        <f>[1]բնակչություն!F344</f>
        <v>267</v>
      </c>
      <c r="G24" s="14">
        <f>'[1]բարձրադիր․ և բն․ քանակ'!D344</f>
        <v>0</v>
      </c>
      <c r="H24" s="14">
        <f>[1]հեռավորություն!D344</f>
        <v>178</v>
      </c>
      <c r="I24" s="14">
        <f>[1]հեռավորություն!E344</f>
        <v>15</v>
      </c>
      <c r="J24" s="14">
        <f>[1]հեռավորություն!F344</f>
        <v>20</v>
      </c>
      <c r="K24" s="14">
        <f>'[1]բարձրադիր․ և բն․ քանակ'!E344</f>
        <v>1</v>
      </c>
      <c r="L24" s="15">
        <f t="shared" si="0"/>
        <v>3836.4</v>
      </c>
      <c r="M24" s="15">
        <f>'[1]եկամուտներ+'!D345</f>
        <v>3836.4</v>
      </c>
      <c r="N24" s="15">
        <f>'[1]եկամուտներ+'!E345</f>
        <v>0</v>
      </c>
      <c r="O24" s="15">
        <f>'[1]եկամուտներ+'!F345</f>
        <v>0</v>
      </c>
      <c r="P24" s="14">
        <f t="shared" si="1"/>
        <v>4569.3</v>
      </c>
      <c r="Q24" s="14">
        <f>'[1]եկամուտներ+'!G345</f>
        <v>4569.3</v>
      </c>
      <c r="R24" s="15">
        <f>'[1]եկամուտներ+'!H345</f>
        <v>0</v>
      </c>
      <c r="S24" s="15">
        <f>'[1]եկամուտներ+'!I345</f>
        <v>0</v>
      </c>
      <c r="T24" s="14">
        <f>'[1]եկամուտներ+'!J345</f>
        <v>0</v>
      </c>
      <c r="U24" s="14">
        <f t="shared" si="2"/>
        <v>8405.7000000000007</v>
      </c>
    </row>
    <row r="25" spans="1:21" ht="15" x14ac:dyDescent="0.25">
      <c r="A25" s="9">
        <v>20</v>
      </c>
      <c r="B25" s="10" t="s">
        <v>22</v>
      </c>
      <c r="C25" s="11" t="s">
        <v>42</v>
      </c>
      <c r="D25" s="12">
        <f>[1]բնակչություն!D345</f>
        <v>1565</v>
      </c>
      <c r="E25" s="13">
        <f>[1]բնակչություն!E345</f>
        <v>325</v>
      </c>
      <c r="F25" s="13">
        <f>[1]բնակչություն!F345</f>
        <v>173</v>
      </c>
      <c r="G25" s="14">
        <f>'[1]բարձրադիր․ և բն․ քանակ'!D345</f>
        <v>1775</v>
      </c>
      <c r="H25" s="14">
        <f>[1]հեռավորություն!D345</f>
        <v>181</v>
      </c>
      <c r="I25" s="14">
        <f>[1]հեռավորություն!E345</f>
        <v>35</v>
      </c>
      <c r="J25" s="14">
        <f>[1]հեռավորություն!F345</f>
        <v>10</v>
      </c>
      <c r="K25" s="14">
        <f>'[1]բարձրադիր․ և բն․ քանակ'!E345</f>
        <v>1</v>
      </c>
      <c r="L25" s="15">
        <f t="shared" si="0"/>
        <v>1165.7</v>
      </c>
      <c r="M25" s="15">
        <f>'[1]եկամուտներ+'!D346</f>
        <v>1165.7</v>
      </c>
      <c r="N25" s="15">
        <f>'[1]եկամուտներ+'!E346</f>
        <v>0</v>
      </c>
      <c r="O25" s="15">
        <f>'[1]եկամուտներ+'!F346</f>
        <v>0</v>
      </c>
      <c r="P25" s="14">
        <f t="shared" si="1"/>
        <v>5594.8</v>
      </c>
      <c r="Q25" s="14">
        <f>'[1]եկամուտներ+'!G346</f>
        <v>5594.8</v>
      </c>
      <c r="R25" s="15">
        <f>'[1]եկամուտներ+'!H346</f>
        <v>0</v>
      </c>
      <c r="S25" s="15">
        <f>'[1]եկամուտներ+'!I346</f>
        <v>0</v>
      </c>
      <c r="T25" s="14">
        <f>'[1]եկամուտներ+'!J346</f>
        <v>0</v>
      </c>
      <c r="U25" s="14">
        <f t="shared" si="2"/>
        <v>6760.5</v>
      </c>
    </row>
    <row r="26" spans="1:21" ht="15" x14ac:dyDescent="0.25">
      <c r="A26" s="9">
        <v>21</v>
      </c>
      <c r="B26" s="10" t="s">
        <v>22</v>
      </c>
      <c r="C26" s="11" t="s">
        <v>43</v>
      </c>
      <c r="D26" s="12">
        <f>[1]բնակչություն!D346</f>
        <v>831</v>
      </c>
      <c r="E26" s="13">
        <f>[1]բնակչություն!E346</f>
        <v>221</v>
      </c>
      <c r="F26" s="13">
        <f>[1]բնակչություն!F346</f>
        <v>104</v>
      </c>
      <c r="G26" s="14">
        <f>'[1]բարձրադիր․ և բն․ քանակ'!D346</f>
        <v>1825</v>
      </c>
      <c r="H26" s="14">
        <f>[1]հեռավորություն!D346</f>
        <v>180</v>
      </c>
      <c r="I26" s="14">
        <f>[1]հեռավորություն!E346</f>
        <v>17</v>
      </c>
      <c r="J26" s="14">
        <f>[1]հեռավորություն!F346</f>
        <v>15</v>
      </c>
      <c r="K26" s="14">
        <f>'[1]բարձրադիր․ և բն․ քանակ'!E346</f>
        <v>1</v>
      </c>
      <c r="L26" s="15">
        <f t="shared" si="0"/>
        <v>3425.6000000000004</v>
      </c>
      <c r="M26" s="15">
        <f>'[1]եկամուտներ+'!D347</f>
        <v>3425.6000000000004</v>
      </c>
      <c r="N26" s="15">
        <f>'[1]եկամուտներ+'!E347</f>
        <v>0</v>
      </c>
      <c r="O26" s="15">
        <f>'[1]եկամուտներ+'!F347</f>
        <v>0</v>
      </c>
      <c r="P26" s="14">
        <f t="shared" si="1"/>
        <v>1603.3999999999999</v>
      </c>
      <c r="Q26" s="14">
        <f>'[1]եկամուտներ+'!G347</f>
        <v>1603.3999999999999</v>
      </c>
      <c r="R26" s="15">
        <f>'[1]եկամուտներ+'!H347</f>
        <v>0</v>
      </c>
      <c r="S26" s="15">
        <f>'[1]եկամուտներ+'!I347</f>
        <v>0</v>
      </c>
      <c r="T26" s="14">
        <f>'[1]եկամուտներ+'!J347</f>
        <v>0</v>
      </c>
      <c r="U26" s="14">
        <f t="shared" si="2"/>
        <v>5029</v>
      </c>
    </row>
    <row r="27" spans="1:21" ht="15" x14ac:dyDescent="0.25">
      <c r="A27" s="9">
        <v>22</v>
      </c>
      <c r="B27" s="10" t="s">
        <v>22</v>
      </c>
      <c r="C27" s="11" t="s">
        <v>44</v>
      </c>
      <c r="D27" s="12">
        <f>[1]բնակչություն!D347</f>
        <v>5675</v>
      </c>
      <c r="E27" s="13">
        <f>[1]բնակչություն!E347</f>
        <v>1196</v>
      </c>
      <c r="F27" s="13">
        <f>[1]բնակչություն!F347</f>
        <v>917</v>
      </c>
      <c r="G27" s="14">
        <f>'[1]բարձրադիր․ և բն․ քանակ'!D347</f>
        <v>0</v>
      </c>
      <c r="H27" s="14">
        <f>[1]հեռավորություն!D347</f>
        <v>200</v>
      </c>
      <c r="I27" s="14">
        <f>[1]հեռավորություն!E347</f>
        <v>38</v>
      </c>
      <c r="J27" s="14">
        <f>[1]հեռավորություն!F347</f>
        <v>2</v>
      </c>
      <c r="K27" s="14">
        <f>'[1]բարձրադիր․ և բն․ քանակ'!E347</f>
        <v>9</v>
      </c>
      <c r="L27" s="15">
        <f t="shared" si="0"/>
        <v>32931.988999999994</v>
      </c>
      <c r="M27" s="15">
        <f>'[1]եկամուտներ+'!D348</f>
        <v>32883.593999999997</v>
      </c>
      <c r="N27" s="15">
        <f>'[1]եկամուտներ+'!E348</f>
        <v>0</v>
      </c>
      <c r="O27" s="15">
        <f>'[1]եկամուտներ+'!F348</f>
        <v>48.395000000000003</v>
      </c>
      <c r="P27" s="14">
        <f t="shared" si="1"/>
        <v>16017.161</v>
      </c>
      <c r="Q27" s="14">
        <f>'[1]եկամուտներ+'!G348</f>
        <v>16017.161</v>
      </c>
      <c r="R27" s="15">
        <f>'[1]եկամուտներ+'!H348</f>
        <v>0</v>
      </c>
      <c r="S27" s="15">
        <f>'[1]եկամուտներ+'!I348</f>
        <v>0</v>
      </c>
      <c r="T27" s="14">
        <f>'[1]եկամուտներ+'!J348</f>
        <v>0</v>
      </c>
      <c r="U27" s="14">
        <f t="shared" si="2"/>
        <v>48949.149999999994</v>
      </c>
    </row>
    <row r="28" spans="1:21" ht="15" x14ac:dyDescent="0.25">
      <c r="A28" s="9">
        <v>23</v>
      </c>
      <c r="B28" s="10" t="s">
        <v>22</v>
      </c>
      <c r="C28" s="11" t="s">
        <v>45</v>
      </c>
      <c r="D28" s="12">
        <f>[1]բնակչություն!D348</f>
        <v>1098</v>
      </c>
      <c r="E28" s="13">
        <f>[1]բնակչություն!E348</f>
        <v>269</v>
      </c>
      <c r="F28" s="13">
        <f>[1]բնակչություն!F348</f>
        <v>106</v>
      </c>
      <c r="G28" s="14">
        <f>'[1]բարձրադիր․ և բն․ քանակ'!D348</f>
        <v>1800</v>
      </c>
      <c r="H28" s="14">
        <f>[1]հեռավորություն!D348</f>
        <v>175</v>
      </c>
      <c r="I28" s="14">
        <f>[1]հեռավորություն!E348</f>
        <v>45</v>
      </c>
      <c r="J28" s="14">
        <f>[1]հեռավորություն!F348</f>
        <v>23</v>
      </c>
      <c r="K28" s="14">
        <f>'[1]բարձրադիր․ և բն․ քանակ'!E348</f>
        <v>1</v>
      </c>
      <c r="L28" s="15">
        <f t="shared" si="0"/>
        <v>3602.5</v>
      </c>
      <c r="M28" s="15">
        <f>'[1]եկամուտներ+'!D349</f>
        <v>3602.5</v>
      </c>
      <c r="N28" s="15">
        <f>'[1]եկամուտներ+'!E349</f>
        <v>0</v>
      </c>
      <c r="O28" s="15">
        <f>'[1]եկամուտներ+'!F349</f>
        <v>0</v>
      </c>
      <c r="P28" s="14">
        <f t="shared" si="1"/>
        <v>2863.5529999999999</v>
      </c>
      <c r="Q28" s="14">
        <f>'[1]եկամուտներ+'!G349</f>
        <v>2863.5529999999999</v>
      </c>
      <c r="R28" s="15">
        <f>'[1]եկամուտներ+'!H349</f>
        <v>0</v>
      </c>
      <c r="S28" s="15">
        <f>'[1]եկամուտներ+'!I349</f>
        <v>0</v>
      </c>
      <c r="T28" s="14">
        <f>'[1]եկամուտներ+'!J349</f>
        <v>0</v>
      </c>
      <c r="U28" s="14">
        <f t="shared" si="2"/>
        <v>6466.0529999999999</v>
      </c>
    </row>
    <row r="29" spans="1:21" ht="15" x14ac:dyDescent="0.25">
      <c r="A29" s="9">
        <v>24</v>
      </c>
      <c r="B29" s="10" t="s">
        <v>22</v>
      </c>
      <c r="C29" s="11" t="s">
        <v>46</v>
      </c>
      <c r="D29" s="12">
        <f>[1]բնակչություն!D349</f>
        <v>307</v>
      </c>
      <c r="E29" s="13">
        <f>[1]բնակչություն!E349</f>
        <v>66</v>
      </c>
      <c r="F29" s="13">
        <f>[1]բնակչություն!F349</f>
        <v>36</v>
      </c>
      <c r="G29" s="14">
        <f>'[1]բարձրադիր․ և բն․ քանակ'!D349</f>
        <v>1750</v>
      </c>
      <c r="H29" s="14">
        <f>[1]հեռավորություն!D349</f>
        <v>210</v>
      </c>
      <c r="I29" s="14">
        <f>[1]հեռավորություն!E349</f>
        <v>50</v>
      </c>
      <c r="J29" s="14">
        <f>[1]հեռավորություն!F349</f>
        <v>27</v>
      </c>
      <c r="K29" s="14">
        <f>'[1]բարձրադիր․ և բն․ քանակ'!E349</f>
        <v>1</v>
      </c>
      <c r="L29" s="15">
        <f t="shared" si="0"/>
        <v>1246.7670000000001</v>
      </c>
      <c r="M29" s="15">
        <f>'[1]եկամուտներ+'!D350</f>
        <v>1246.7670000000001</v>
      </c>
      <c r="N29" s="15">
        <f>'[1]եկամուտներ+'!E350</f>
        <v>0</v>
      </c>
      <c r="O29" s="15">
        <f>'[1]եկամուտներ+'!F350</f>
        <v>0</v>
      </c>
      <c r="P29" s="14">
        <f t="shared" si="1"/>
        <v>890.24300000000005</v>
      </c>
      <c r="Q29" s="14">
        <f>'[1]եկամուտներ+'!G350</f>
        <v>890.24300000000005</v>
      </c>
      <c r="R29" s="15">
        <f>'[1]եկամուտներ+'!H350</f>
        <v>0</v>
      </c>
      <c r="S29" s="15">
        <f>'[1]եկամուտներ+'!I350</f>
        <v>0</v>
      </c>
      <c r="T29" s="14">
        <f>'[1]եկամուտներ+'!J350</f>
        <v>0</v>
      </c>
      <c r="U29" s="14">
        <f t="shared" si="2"/>
        <v>2137.0100000000002</v>
      </c>
    </row>
    <row r="30" spans="1:21" ht="15" x14ac:dyDescent="0.25">
      <c r="A30" s="9">
        <v>25</v>
      </c>
      <c r="B30" s="10" t="s">
        <v>22</v>
      </c>
      <c r="C30" s="11" t="s">
        <v>47</v>
      </c>
      <c r="D30" s="12">
        <f>[1]բնակչություն!D350</f>
        <v>1379</v>
      </c>
      <c r="E30" s="13">
        <f>[1]բնակչություն!E350</f>
        <v>361</v>
      </c>
      <c r="F30" s="13">
        <f>[1]բնակչություն!F350</f>
        <v>134</v>
      </c>
      <c r="G30" s="14">
        <f>'[1]բարձրադիր․ և բն․ քանակ'!D350</f>
        <v>1750</v>
      </c>
      <c r="H30" s="14">
        <f>[1]հեռավորություն!D350</f>
        <v>208</v>
      </c>
      <c r="I30" s="14">
        <f>[1]հեռավորություն!E350</f>
        <v>45</v>
      </c>
      <c r="J30" s="14">
        <f>[1]հեռավորություն!F350</f>
        <v>22</v>
      </c>
      <c r="K30" s="14">
        <f>'[1]բարձրադիր․ և բն․ քանակ'!E350</f>
        <v>1</v>
      </c>
      <c r="L30" s="15">
        <f t="shared" si="0"/>
        <v>3855.1</v>
      </c>
      <c r="M30" s="15">
        <f>'[1]եկամուտներ+'!D351</f>
        <v>3855.1</v>
      </c>
      <c r="N30" s="15">
        <f>'[1]եկամուտներ+'!E351</f>
        <v>0</v>
      </c>
      <c r="O30" s="15">
        <f>'[1]եկամուտներ+'!F351</f>
        <v>0</v>
      </c>
      <c r="P30" s="14">
        <f t="shared" si="1"/>
        <v>5742.7</v>
      </c>
      <c r="Q30" s="14">
        <f>'[1]եկամուտներ+'!G351</f>
        <v>5742.7</v>
      </c>
      <c r="R30" s="15">
        <f>'[1]եկամուտներ+'!H351</f>
        <v>0</v>
      </c>
      <c r="S30" s="15">
        <f>'[1]եկամուտներ+'!I351</f>
        <v>0</v>
      </c>
      <c r="T30" s="14">
        <f>'[1]եկամուտներ+'!J351</f>
        <v>0</v>
      </c>
      <c r="U30" s="14">
        <f t="shared" si="2"/>
        <v>9597.7999999999993</v>
      </c>
    </row>
    <row r="31" spans="1:21" ht="15" x14ac:dyDescent="0.25">
      <c r="A31" s="9">
        <v>26</v>
      </c>
      <c r="B31" s="10" t="s">
        <v>22</v>
      </c>
      <c r="C31" s="11" t="s">
        <v>48</v>
      </c>
      <c r="D31" s="12">
        <f>[1]բնակչություն!D351</f>
        <v>1793</v>
      </c>
      <c r="E31" s="13">
        <f>[1]բնակչություն!E351</f>
        <v>375</v>
      </c>
      <c r="F31" s="13">
        <f>[1]բնակչություն!F351</f>
        <v>216</v>
      </c>
      <c r="G31" s="14">
        <f>'[1]բարձրադիր․ և բն․ քանակ'!D351</f>
        <v>1720</v>
      </c>
      <c r="H31" s="14">
        <f>[1]հեռավորություն!D351</f>
        <v>178</v>
      </c>
      <c r="I31" s="14">
        <f>[1]հեռավորություն!E351</f>
        <v>35</v>
      </c>
      <c r="J31" s="14">
        <f>[1]հեռավորություն!F351</f>
        <v>12</v>
      </c>
      <c r="K31" s="14">
        <f>'[1]բարձրադիր․ և բն․ քանակ'!E351</f>
        <v>1</v>
      </c>
      <c r="L31" s="15">
        <f t="shared" si="0"/>
        <v>5371.3</v>
      </c>
      <c r="M31" s="15">
        <f>'[1]եկամուտներ+'!D352</f>
        <v>5371.3</v>
      </c>
      <c r="N31" s="15">
        <f>'[1]եկամուտներ+'!E352</f>
        <v>0</v>
      </c>
      <c r="O31" s="15">
        <f>'[1]եկամուտներ+'!F352</f>
        <v>0</v>
      </c>
      <c r="P31" s="14">
        <f t="shared" si="1"/>
        <v>4947.25</v>
      </c>
      <c r="Q31" s="14">
        <f>'[1]եկամուտներ+'!G352</f>
        <v>4947.25</v>
      </c>
      <c r="R31" s="15">
        <f>'[1]եկամուտներ+'!H352</f>
        <v>0</v>
      </c>
      <c r="S31" s="15">
        <f>'[1]եկամուտներ+'!I352</f>
        <v>0</v>
      </c>
      <c r="T31" s="14">
        <f>'[1]եկամուտներ+'!J352</f>
        <v>0</v>
      </c>
      <c r="U31" s="14">
        <f t="shared" si="2"/>
        <v>10318.549999999999</v>
      </c>
    </row>
    <row r="32" spans="1:21" ht="15" x14ac:dyDescent="0.25">
      <c r="A32" s="9">
        <v>27</v>
      </c>
      <c r="B32" s="10" t="s">
        <v>22</v>
      </c>
      <c r="C32" s="11" t="s">
        <v>49</v>
      </c>
      <c r="D32" s="12">
        <f>[1]բնակչություն!D352</f>
        <v>150</v>
      </c>
      <c r="E32" s="13">
        <f>[1]բնակչություն!E352</f>
        <v>18</v>
      </c>
      <c r="F32" s="13">
        <f>[1]բնակչություն!F352</f>
        <v>56</v>
      </c>
      <c r="G32" s="14">
        <f>'[1]բարձրադիր․ և բն․ քանակ'!D352</f>
        <v>0</v>
      </c>
      <c r="H32" s="14">
        <f>[1]հեռավորություն!D352</f>
        <v>183</v>
      </c>
      <c r="I32" s="14">
        <f>[1]հեռավորություն!E352</f>
        <v>25</v>
      </c>
      <c r="J32" s="14">
        <f>[1]հեռավորություն!F352</f>
        <v>30</v>
      </c>
      <c r="K32" s="14">
        <f>'[1]բարձրադիր․ և բն․ քանակ'!E352</f>
        <v>4</v>
      </c>
      <c r="L32" s="15">
        <f t="shared" si="0"/>
        <v>482.4</v>
      </c>
      <c r="M32" s="15">
        <f>'[1]եկամուտներ+'!D353</f>
        <v>482.4</v>
      </c>
      <c r="N32" s="15">
        <f>'[1]եկամուտներ+'!E353</f>
        <v>0</v>
      </c>
      <c r="O32" s="15">
        <f>'[1]եկամուտներ+'!F353</f>
        <v>0</v>
      </c>
      <c r="P32" s="14">
        <f t="shared" si="1"/>
        <v>459.3</v>
      </c>
      <c r="Q32" s="14">
        <f>'[1]եկամուտներ+'!G353</f>
        <v>459.3</v>
      </c>
      <c r="R32" s="15">
        <f>'[1]եկամուտներ+'!H353</f>
        <v>0</v>
      </c>
      <c r="S32" s="15">
        <f>'[1]եկամուտներ+'!I353</f>
        <v>0</v>
      </c>
      <c r="T32" s="14">
        <f>'[1]եկամուտներ+'!J353</f>
        <v>0</v>
      </c>
      <c r="U32" s="14">
        <f t="shared" si="2"/>
        <v>941.7</v>
      </c>
    </row>
    <row r="33" spans="1:21" ht="15" x14ac:dyDescent="0.25">
      <c r="A33" s="9">
        <v>28</v>
      </c>
      <c r="B33" s="10" t="s">
        <v>22</v>
      </c>
      <c r="C33" s="11" t="s">
        <v>50</v>
      </c>
      <c r="D33" s="12">
        <f>[1]բնակչություն!D353</f>
        <v>1149</v>
      </c>
      <c r="E33" s="13">
        <f>[1]բնակչություն!E353</f>
        <v>239</v>
      </c>
      <c r="F33" s="13">
        <f>[1]բնակչություն!F353</f>
        <v>96</v>
      </c>
      <c r="G33" s="14">
        <f>'[1]բարձրադիր․ և բն․ քանակ'!D353</f>
        <v>1730</v>
      </c>
      <c r="H33" s="14">
        <f>[1]հեռավորություն!D353</f>
        <v>207</v>
      </c>
      <c r="I33" s="14">
        <f>[1]հեռավորություն!E353</f>
        <v>45</v>
      </c>
      <c r="J33" s="14">
        <f>[1]հեռավորություն!F353</f>
        <v>22</v>
      </c>
      <c r="K33" s="14">
        <f>'[1]բարձրադիր․ և բն․ քանակ'!E353</f>
        <v>1</v>
      </c>
      <c r="L33" s="15">
        <f t="shared" si="0"/>
        <v>3654.4</v>
      </c>
      <c r="M33" s="15">
        <f>'[1]եկամուտներ+'!D354</f>
        <v>3654.4</v>
      </c>
      <c r="N33" s="15">
        <f>'[1]եկամուտներ+'!E354</f>
        <v>0</v>
      </c>
      <c r="O33" s="15">
        <f>'[1]եկամուտներ+'!F354</f>
        <v>0</v>
      </c>
      <c r="P33" s="14">
        <f t="shared" si="1"/>
        <v>1933.9</v>
      </c>
      <c r="Q33" s="14">
        <f>'[1]եկամուտներ+'!G354</f>
        <v>1933.9</v>
      </c>
      <c r="R33" s="15">
        <f>'[1]եկամուտներ+'!H354</f>
        <v>0</v>
      </c>
      <c r="S33" s="15">
        <f>'[1]եկամուտներ+'!I354</f>
        <v>0</v>
      </c>
      <c r="T33" s="14">
        <f>'[1]եկամուտներ+'!J354</f>
        <v>0</v>
      </c>
      <c r="U33" s="14">
        <f t="shared" si="2"/>
        <v>5588.3</v>
      </c>
    </row>
    <row r="34" spans="1:21" ht="15" x14ac:dyDescent="0.25">
      <c r="A34" s="9">
        <v>29</v>
      </c>
      <c r="B34" s="10" t="s">
        <v>22</v>
      </c>
      <c r="C34" s="11" t="s">
        <v>51</v>
      </c>
      <c r="D34" s="12">
        <f>[1]բնակչություն!D354</f>
        <v>235</v>
      </c>
      <c r="E34" s="13">
        <f>[1]բնակչություն!E354</f>
        <v>37</v>
      </c>
      <c r="F34" s="13">
        <f>[1]բնակչություն!F354</f>
        <v>41</v>
      </c>
      <c r="G34" s="14">
        <f>'[1]բարձրադիր․ և բն․ քանակ'!D354</f>
        <v>0</v>
      </c>
      <c r="H34" s="14">
        <f>[1]հեռավորություն!D354</f>
        <v>189</v>
      </c>
      <c r="I34" s="14">
        <f>[1]հեռավորություն!E354</f>
        <v>26</v>
      </c>
      <c r="J34" s="14">
        <f>[1]հեռավորություն!F354</f>
        <v>24</v>
      </c>
      <c r="K34" s="14">
        <f>'[1]բարձրադիր․ և բն․ քանակ'!E354</f>
        <v>1</v>
      </c>
      <c r="L34" s="15">
        <f t="shared" si="0"/>
        <v>59.699999999999996</v>
      </c>
      <c r="M34" s="15">
        <f>'[1]եկամուտներ+'!D355</f>
        <v>59.699999999999996</v>
      </c>
      <c r="N34" s="15">
        <f>'[1]եկամուտներ+'!E355</f>
        <v>0</v>
      </c>
      <c r="O34" s="15">
        <f>'[1]եկամուտներ+'!F355</f>
        <v>0</v>
      </c>
      <c r="P34" s="14">
        <f t="shared" si="1"/>
        <v>701.6</v>
      </c>
      <c r="Q34" s="14">
        <f>'[1]եկամուտներ+'!G355</f>
        <v>701.6</v>
      </c>
      <c r="R34" s="15">
        <f>'[1]եկամուտներ+'!H355</f>
        <v>0</v>
      </c>
      <c r="S34" s="15">
        <f>'[1]եկամուտներ+'!I355</f>
        <v>0</v>
      </c>
      <c r="T34" s="14">
        <f>'[1]եկամուտներ+'!J355</f>
        <v>0</v>
      </c>
      <c r="U34" s="14">
        <f t="shared" si="2"/>
        <v>761.30000000000007</v>
      </c>
    </row>
    <row r="35" spans="1:21" ht="15" x14ac:dyDescent="0.25">
      <c r="A35" s="9">
        <v>30</v>
      </c>
      <c r="B35" s="10" t="s">
        <v>22</v>
      </c>
      <c r="C35" s="11" t="s">
        <v>52</v>
      </c>
      <c r="D35" s="12">
        <f>[1]բնակչություն!D355</f>
        <v>342</v>
      </c>
      <c r="E35" s="13">
        <f>[1]բնակչություն!E355</f>
        <v>67</v>
      </c>
      <c r="F35" s="13">
        <f>[1]բնակչություն!F355</f>
        <v>72</v>
      </c>
      <c r="G35" s="14">
        <f>'[1]բարձրադիր․ և բն․ քանակ'!D355</f>
        <v>0</v>
      </c>
      <c r="H35" s="14">
        <f>[1]հեռավորություն!D355</f>
        <v>192</v>
      </c>
      <c r="I35" s="14">
        <f>[1]հեռավորություն!E355</f>
        <v>30</v>
      </c>
      <c r="J35" s="14">
        <f>[1]հեռավորություն!F355</f>
        <v>28</v>
      </c>
      <c r="K35" s="14">
        <f>'[1]բարձրադիր․ և բն․ քանակ'!E355</f>
        <v>1</v>
      </c>
      <c r="L35" s="15">
        <f t="shared" si="0"/>
        <v>3252.1</v>
      </c>
      <c r="M35" s="15">
        <f>'[1]եկամուտներ+'!D356</f>
        <v>3252.1</v>
      </c>
      <c r="N35" s="15">
        <f>'[1]եկամուտներ+'!E356</f>
        <v>0</v>
      </c>
      <c r="O35" s="15">
        <f>'[1]եկամուտներ+'!F356</f>
        <v>0</v>
      </c>
      <c r="P35" s="14">
        <f t="shared" si="1"/>
        <v>989.8</v>
      </c>
      <c r="Q35" s="14">
        <f>'[1]եկամուտներ+'!G356</f>
        <v>989.8</v>
      </c>
      <c r="R35" s="15">
        <f>'[1]եկամուտներ+'!H356</f>
        <v>0</v>
      </c>
      <c r="S35" s="15">
        <f>'[1]եկամուտներ+'!I356</f>
        <v>0</v>
      </c>
      <c r="T35" s="14">
        <f>'[1]եկամուտներ+'!J356</f>
        <v>0</v>
      </c>
      <c r="U35" s="14">
        <f t="shared" si="2"/>
        <v>4241.8999999999996</v>
      </c>
    </row>
    <row r="36" spans="1:21" ht="15" x14ac:dyDescent="0.25">
      <c r="A36" s="9">
        <v>31</v>
      </c>
      <c r="B36" s="10" t="s">
        <v>22</v>
      </c>
      <c r="C36" s="11" t="s">
        <v>53</v>
      </c>
      <c r="D36" s="12">
        <f>[1]բնակչություն!D356</f>
        <v>481</v>
      </c>
      <c r="E36" s="13">
        <f>[1]բնակչություն!E356</f>
        <v>87</v>
      </c>
      <c r="F36" s="13">
        <f>[1]բնակչություն!F356</f>
        <v>77</v>
      </c>
      <c r="G36" s="14">
        <f>'[1]բարձրադիր․ և բն․ քանակ'!D356</f>
        <v>0</v>
      </c>
      <c r="H36" s="14">
        <f>[1]հեռավորություն!D356</f>
        <v>181</v>
      </c>
      <c r="I36" s="14">
        <f>[1]հեռավորություն!E356</f>
        <v>17</v>
      </c>
      <c r="J36" s="14">
        <f>[1]հեռավորություն!F356</f>
        <v>7</v>
      </c>
      <c r="K36" s="14">
        <f>'[1]բարձրադիր․ և բն․ քանակ'!E356</f>
        <v>1</v>
      </c>
      <c r="L36" s="15">
        <f t="shared" si="0"/>
        <v>1297.316</v>
      </c>
      <c r="M36" s="15">
        <f>'[1]եկամուտներ+'!D357</f>
        <v>1297.316</v>
      </c>
      <c r="N36" s="15">
        <f>'[1]եկամուտներ+'!E357</f>
        <v>0</v>
      </c>
      <c r="O36" s="15">
        <f>'[1]եկամուտներ+'!F357</f>
        <v>0</v>
      </c>
      <c r="P36" s="14">
        <f t="shared" si="1"/>
        <v>1341.6179999999999</v>
      </c>
      <c r="Q36" s="14">
        <f>'[1]եկամուտներ+'!G357</f>
        <v>1341.6179999999999</v>
      </c>
      <c r="R36" s="15">
        <f>'[1]եկամուտներ+'!H357</f>
        <v>0</v>
      </c>
      <c r="S36" s="15">
        <f>'[1]եկամուտներ+'!I357</f>
        <v>0</v>
      </c>
      <c r="T36" s="14">
        <f>'[1]եկամուտներ+'!J357</f>
        <v>0</v>
      </c>
      <c r="U36" s="14">
        <f t="shared" si="2"/>
        <v>2638.9340000000002</v>
      </c>
    </row>
    <row r="37" spans="1:21" ht="15" x14ac:dyDescent="0.25">
      <c r="A37" s="9">
        <v>32</v>
      </c>
      <c r="B37" s="10" t="s">
        <v>22</v>
      </c>
      <c r="C37" s="11" t="s">
        <v>54</v>
      </c>
      <c r="D37" s="12">
        <f>[1]բնակչություն!D357</f>
        <v>3559</v>
      </c>
      <c r="E37" s="13">
        <f>[1]բնակչություն!E357</f>
        <v>714</v>
      </c>
      <c r="F37" s="13">
        <f>[1]բնակչություն!F357</f>
        <v>528</v>
      </c>
      <c r="G37" s="14">
        <f>'[1]բարձրադիր․ և բն․ քանակ'!D357</f>
        <v>1750</v>
      </c>
      <c r="H37" s="14">
        <f>[1]հեռավորություն!D357</f>
        <v>185</v>
      </c>
      <c r="I37" s="14">
        <f>[1]հեռավորություն!E357</f>
        <v>22</v>
      </c>
      <c r="J37" s="14">
        <f>[1]հեռավորություն!F357</f>
        <v>18</v>
      </c>
      <c r="K37" s="14">
        <f>'[1]բարձրադիր․ և բն․ քանակ'!E357</f>
        <v>1</v>
      </c>
      <c r="L37" s="15">
        <f t="shared" si="0"/>
        <v>6950.5999999999995</v>
      </c>
      <c r="M37" s="15">
        <f>'[1]եկամուտներ+'!D358</f>
        <v>6950.5999999999995</v>
      </c>
      <c r="N37" s="15">
        <f>'[1]եկամուտներ+'!E358</f>
        <v>0</v>
      </c>
      <c r="O37" s="15">
        <f>'[1]եկամուտներ+'!F358</f>
        <v>0</v>
      </c>
      <c r="P37" s="14">
        <f t="shared" si="1"/>
        <v>11029.5</v>
      </c>
      <c r="Q37" s="14">
        <f>'[1]եկամուտներ+'!G358</f>
        <v>11029.5</v>
      </c>
      <c r="R37" s="15">
        <f>'[1]եկամուտներ+'!H358</f>
        <v>0</v>
      </c>
      <c r="S37" s="15">
        <f>'[1]եկամուտներ+'!I358</f>
        <v>0</v>
      </c>
      <c r="T37" s="14">
        <f>'[1]եկամուտներ+'!J358</f>
        <v>0</v>
      </c>
      <c r="U37" s="14">
        <f t="shared" si="2"/>
        <v>17980.099999999999</v>
      </c>
    </row>
    <row r="38" spans="1:21" ht="15" x14ac:dyDescent="0.25">
      <c r="A38" s="9">
        <v>33</v>
      </c>
      <c r="B38" s="10" t="s">
        <v>22</v>
      </c>
      <c r="C38" s="11" t="s">
        <v>55</v>
      </c>
      <c r="D38" s="12">
        <f>[1]բնակչություն!D358</f>
        <v>2153</v>
      </c>
      <c r="E38" s="13">
        <f>[1]բնակչություն!E358</f>
        <v>492</v>
      </c>
      <c r="F38" s="13">
        <f>[1]բնակչություն!F358</f>
        <v>241</v>
      </c>
      <c r="G38" s="14">
        <f>'[1]բարձրադիր․ և բն․ քանակ'!D358</f>
        <v>0</v>
      </c>
      <c r="H38" s="14">
        <f>[1]հեռավորություն!D358</f>
        <v>176</v>
      </c>
      <c r="I38" s="14">
        <f>[1]հեռավորություն!E358</f>
        <v>40</v>
      </c>
      <c r="J38" s="14">
        <f>[1]հեռավորություն!F358</f>
        <v>17</v>
      </c>
      <c r="K38" s="14">
        <f>'[1]բարձրադիր․ և բն․ քանակ'!E358</f>
        <v>1</v>
      </c>
      <c r="L38" s="15">
        <f t="shared" si="0"/>
        <v>12965.1</v>
      </c>
      <c r="M38" s="15">
        <f>'[1]եկամուտներ+'!D359</f>
        <v>12965.1</v>
      </c>
      <c r="N38" s="15">
        <f>'[1]եկամուտներ+'!E359</f>
        <v>0</v>
      </c>
      <c r="O38" s="15">
        <f>'[1]եկամուտներ+'!F359</f>
        <v>0</v>
      </c>
      <c r="P38" s="14">
        <f t="shared" si="1"/>
        <v>5571.7</v>
      </c>
      <c r="Q38" s="14">
        <f>'[1]եկամուտներ+'!G359</f>
        <v>5571.7</v>
      </c>
      <c r="R38" s="15">
        <f>'[1]եկամուտներ+'!H359</f>
        <v>0</v>
      </c>
      <c r="S38" s="15">
        <f>'[1]եկամուտներ+'!I359</f>
        <v>0</v>
      </c>
      <c r="T38" s="14">
        <f>'[1]եկամուտներ+'!J359</f>
        <v>0</v>
      </c>
      <c r="U38" s="14">
        <f t="shared" si="2"/>
        <v>18536.8</v>
      </c>
    </row>
    <row r="39" spans="1:21" ht="15" x14ac:dyDescent="0.25">
      <c r="A39" s="9">
        <v>34</v>
      </c>
      <c r="B39" s="10" t="s">
        <v>22</v>
      </c>
      <c r="C39" s="11" t="s">
        <v>56</v>
      </c>
      <c r="D39" s="12">
        <f>[1]բնակչություն!D359</f>
        <v>6747</v>
      </c>
      <c r="E39" s="13">
        <f>[1]բնակչություն!E359</f>
        <v>1376</v>
      </c>
      <c r="F39" s="13">
        <f>[1]բնակչություն!F359</f>
        <v>1006</v>
      </c>
      <c r="G39" s="14">
        <f>'[1]բարձրադիր․ և բն․ քանակ'!D359</f>
        <v>0</v>
      </c>
      <c r="H39" s="14">
        <f>[1]հեռավորություն!D359</f>
        <v>228</v>
      </c>
      <c r="I39" s="14">
        <f>[1]հեռավորություն!E359</f>
        <v>64</v>
      </c>
      <c r="J39" s="14">
        <f>[1]հեռավորություն!F359</f>
        <v>12</v>
      </c>
      <c r="K39" s="14">
        <f>'[1]բարձրադիր․ և բն․ քանակ'!E359</f>
        <v>4</v>
      </c>
      <c r="L39" s="15">
        <f t="shared" si="0"/>
        <v>21243.143</v>
      </c>
      <c r="M39" s="15">
        <f>'[1]եկամուտներ+'!D360</f>
        <v>21243.143</v>
      </c>
      <c r="N39" s="15">
        <f>'[1]եկամուտներ+'!E360</f>
        <v>0</v>
      </c>
      <c r="O39" s="15">
        <f>'[1]եկամուտներ+'!F360</f>
        <v>0</v>
      </c>
      <c r="P39" s="14">
        <f t="shared" si="1"/>
        <v>19429.610999999997</v>
      </c>
      <c r="Q39" s="14">
        <f>'[1]եկամուտներ+'!G360</f>
        <v>19407.810999999998</v>
      </c>
      <c r="R39" s="15">
        <f>'[1]եկամուտներ+'!H360</f>
        <v>0</v>
      </c>
      <c r="S39" s="15">
        <f>'[1]եկամուտներ+'!I360</f>
        <v>21.8</v>
      </c>
      <c r="T39" s="14">
        <f>'[1]եկամուտներ+'!J360</f>
        <v>0</v>
      </c>
      <c r="U39" s="14">
        <f t="shared" si="2"/>
        <v>40672.754000000001</v>
      </c>
    </row>
    <row r="40" spans="1:21" ht="15" x14ac:dyDescent="0.25">
      <c r="A40" s="9">
        <v>35</v>
      </c>
      <c r="B40" s="10" t="s">
        <v>22</v>
      </c>
      <c r="C40" s="11" t="s">
        <v>57</v>
      </c>
      <c r="D40" s="12">
        <f>[1]բնակչություն!D360</f>
        <v>603</v>
      </c>
      <c r="E40" s="13">
        <f>[1]բնակչություն!E360</f>
        <v>109</v>
      </c>
      <c r="F40" s="13">
        <f>[1]բնակչություն!F360</f>
        <v>102</v>
      </c>
      <c r="G40" s="14">
        <f>'[1]բարձրադիր․ և բն․ քանակ'!D360</f>
        <v>0</v>
      </c>
      <c r="H40" s="14">
        <f>[1]հեռավորություն!D360</f>
        <v>182</v>
      </c>
      <c r="I40" s="14">
        <f>[1]հեռավորություն!E360</f>
        <v>15</v>
      </c>
      <c r="J40" s="14">
        <f>[1]հեռավորություն!F360</f>
        <v>10</v>
      </c>
      <c r="K40" s="14">
        <f>'[1]բարձրադիր․ և բն․ քանակ'!E360</f>
        <v>1</v>
      </c>
      <c r="L40" s="15">
        <f t="shared" si="0"/>
        <v>1382.0719999999999</v>
      </c>
      <c r="M40" s="15">
        <f>'[1]եկամուտներ+'!D361</f>
        <v>1382.0719999999999</v>
      </c>
      <c r="N40" s="15">
        <f>'[1]եկամուտներ+'!E361</f>
        <v>0</v>
      </c>
      <c r="O40" s="15">
        <f>'[1]եկամուտներ+'!F361</f>
        <v>0</v>
      </c>
      <c r="P40" s="14">
        <f t="shared" si="1"/>
        <v>1635.9870000000001</v>
      </c>
      <c r="Q40" s="14">
        <f>'[1]եկամուտներ+'!G361</f>
        <v>1635.9870000000001</v>
      </c>
      <c r="R40" s="15">
        <f>'[1]եկամուտներ+'!H361</f>
        <v>0</v>
      </c>
      <c r="S40" s="15">
        <f>'[1]եկամուտներ+'!I361</f>
        <v>0</v>
      </c>
      <c r="T40" s="14">
        <f>'[1]եկամուտներ+'!J361</f>
        <v>0</v>
      </c>
      <c r="U40" s="14">
        <f t="shared" si="2"/>
        <v>3018.0590000000002</v>
      </c>
    </row>
    <row r="41" spans="1:21" ht="15" x14ac:dyDescent="0.25">
      <c r="A41" s="9">
        <v>36</v>
      </c>
      <c r="B41" s="10" t="s">
        <v>22</v>
      </c>
      <c r="C41" s="11" t="s">
        <v>58</v>
      </c>
      <c r="D41" s="12">
        <f>[1]բնակչություն!D361</f>
        <v>2439</v>
      </c>
      <c r="E41" s="13">
        <f>[1]բնակչություն!E361</f>
        <v>482</v>
      </c>
      <c r="F41" s="13">
        <f>[1]բնակչություն!F361</f>
        <v>433</v>
      </c>
      <c r="G41" s="14">
        <f>'[1]բարձրադիր․ և բն․ քանակ'!D361</f>
        <v>0</v>
      </c>
      <c r="H41" s="14">
        <f>[1]հեռավորություն!D361</f>
        <v>172</v>
      </c>
      <c r="I41" s="14">
        <f>[1]հեռավորություն!E361</f>
        <v>5</v>
      </c>
      <c r="J41" s="14">
        <f>[1]հեռավորություն!F361</f>
        <v>3</v>
      </c>
      <c r="K41" s="14">
        <f>'[1]բարձրադիր․ և բն․ քանակ'!E361</f>
        <v>1</v>
      </c>
      <c r="L41" s="15">
        <f t="shared" si="0"/>
        <v>3231.2</v>
      </c>
      <c r="M41" s="15">
        <f>'[1]եկամուտներ+'!D362</f>
        <v>3231.2</v>
      </c>
      <c r="N41" s="15">
        <f>'[1]եկամուտներ+'!E362</f>
        <v>0</v>
      </c>
      <c r="O41" s="15">
        <f>'[1]եկամուտներ+'!F362</f>
        <v>0</v>
      </c>
      <c r="P41" s="14">
        <f t="shared" si="1"/>
        <v>6216.3</v>
      </c>
      <c r="Q41" s="14">
        <f>'[1]եկամուտներ+'!G362</f>
        <v>6216.3</v>
      </c>
      <c r="R41" s="15">
        <f>'[1]եկամուտներ+'!H362</f>
        <v>0</v>
      </c>
      <c r="S41" s="15">
        <f>'[1]եկամուտներ+'!I362</f>
        <v>0</v>
      </c>
      <c r="T41" s="14">
        <f>'[1]եկամուտներ+'!J362</f>
        <v>0</v>
      </c>
      <c r="U41" s="14">
        <f t="shared" si="2"/>
        <v>9447.5</v>
      </c>
    </row>
    <row r="42" spans="1:21" ht="15" x14ac:dyDescent="0.25">
      <c r="A42" s="9">
        <v>37</v>
      </c>
      <c r="B42" s="10" t="s">
        <v>22</v>
      </c>
      <c r="C42" s="11" t="s">
        <v>59</v>
      </c>
      <c r="D42" s="12">
        <f>[1]բնակչություն!D362</f>
        <v>466</v>
      </c>
      <c r="E42" s="13">
        <f>[1]բնակչություն!E362</f>
        <v>102</v>
      </c>
      <c r="F42" s="13">
        <f>[1]բնակչություն!F362</f>
        <v>56</v>
      </c>
      <c r="G42" s="14">
        <f>'[1]բարձրադիր․ և բն․ քանակ'!D362</f>
        <v>1700</v>
      </c>
      <c r="H42" s="14">
        <f>[1]հեռավորություն!D362</f>
        <v>195</v>
      </c>
      <c r="I42" s="14">
        <f>[1]հեռավորություն!E362</f>
        <v>30</v>
      </c>
      <c r="J42" s="14">
        <f>[1]հեռավորություն!F362</f>
        <v>7</v>
      </c>
      <c r="K42" s="14">
        <f>'[1]բարձրադիր․ և բն․ քանակ'!E362</f>
        <v>1</v>
      </c>
      <c r="L42" s="15">
        <f t="shared" si="0"/>
        <v>1222.0419999999999</v>
      </c>
      <c r="M42" s="15">
        <f>'[1]եկամուտներ+'!D363</f>
        <v>1222.0419999999999</v>
      </c>
      <c r="N42" s="15">
        <f>'[1]եկամուտներ+'!E363</f>
        <v>0</v>
      </c>
      <c r="O42" s="15">
        <f>'[1]եկամուտներ+'!F363</f>
        <v>0</v>
      </c>
      <c r="P42" s="14">
        <f t="shared" si="1"/>
        <v>1442.08</v>
      </c>
      <c r="Q42" s="14">
        <f>'[1]եկամուտներ+'!G363</f>
        <v>1442.08</v>
      </c>
      <c r="R42" s="15">
        <f>'[1]եկամուտներ+'!H363</f>
        <v>0</v>
      </c>
      <c r="S42" s="15">
        <f>'[1]եկամուտներ+'!I363</f>
        <v>0</v>
      </c>
      <c r="T42" s="14">
        <f>'[1]եկամուտներ+'!J363</f>
        <v>0</v>
      </c>
      <c r="U42" s="14">
        <f t="shared" si="2"/>
        <v>2664.1219999999998</v>
      </c>
    </row>
    <row r="43" spans="1:21" ht="15" x14ac:dyDescent="0.25">
      <c r="A43" s="9">
        <v>38</v>
      </c>
      <c r="B43" s="10" t="s">
        <v>22</v>
      </c>
      <c r="C43" s="11" t="s">
        <v>60</v>
      </c>
      <c r="D43" s="12">
        <f>[1]բնակչություն!D363</f>
        <v>2135</v>
      </c>
      <c r="E43" s="13">
        <f>[1]բնակչություն!E363</f>
        <v>345</v>
      </c>
      <c r="F43" s="13">
        <f>[1]բնակչություն!F363</f>
        <v>314</v>
      </c>
      <c r="G43" s="14">
        <f>'[1]բարձրադիր․ և բն․ քանակ'!D363</f>
        <v>0</v>
      </c>
      <c r="H43" s="14">
        <f>[1]հեռավորություն!D363</f>
        <v>168</v>
      </c>
      <c r="I43" s="14">
        <f>[1]հեռավորություն!E363</f>
        <v>30</v>
      </c>
      <c r="J43" s="14">
        <f>[1]հեռավորություն!F363</f>
        <v>13</v>
      </c>
      <c r="K43" s="14">
        <f>'[1]բարձրադիր․ և բն․ քանակ'!E363</f>
        <v>1</v>
      </c>
      <c r="L43" s="15">
        <f t="shared" si="0"/>
        <v>4304.7</v>
      </c>
      <c r="M43" s="15">
        <f>'[1]եկամուտներ+'!D364</f>
        <v>4304.7</v>
      </c>
      <c r="N43" s="15">
        <f>'[1]եկամուտներ+'!E364</f>
        <v>0</v>
      </c>
      <c r="O43" s="15">
        <f>'[1]եկամուտներ+'!F364</f>
        <v>0</v>
      </c>
      <c r="P43" s="14">
        <f t="shared" si="1"/>
        <v>4840.2</v>
      </c>
      <c r="Q43" s="14">
        <f>'[1]եկամուտներ+'!G364</f>
        <v>4840.2</v>
      </c>
      <c r="R43" s="15">
        <f>'[1]եկամուտներ+'!H364</f>
        <v>0</v>
      </c>
      <c r="S43" s="15">
        <f>'[1]եկամուտներ+'!I364</f>
        <v>0</v>
      </c>
      <c r="T43" s="14">
        <f>'[1]եկամուտներ+'!J364</f>
        <v>0</v>
      </c>
      <c r="U43" s="14">
        <f t="shared" si="2"/>
        <v>9144.9</v>
      </c>
    </row>
    <row r="44" spans="1:21" ht="15" x14ac:dyDescent="0.25">
      <c r="A44" s="9">
        <v>39</v>
      </c>
      <c r="B44" s="10" t="s">
        <v>22</v>
      </c>
      <c r="C44" s="11" t="s">
        <v>61</v>
      </c>
      <c r="D44" s="12">
        <f>[1]բնակչություն!D364</f>
        <v>4049</v>
      </c>
      <c r="E44" s="13">
        <f>[1]բնակչություն!E364</f>
        <v>785</v>
      </c>
      <c r="F44" s="13">
        <f>[1]բնակչություն!F364</f>
        <v>623</v>
      </c>
      <c r="G44" s="14">
        <f>'[1]բարձրադիր․ և բն․ քանակ'!D364</f>
        <v>0</v>
      </c>
      <c r="H44" s="14">
        <f>[1]հեռավորություն!D364</f>
        <v>247</v>
      </c>
      <c r="I44" s="14">
        <f>[1]հեռավորություն!E364</f>
        <v>65</v>
      </c>
      <c r="J44" s="14">
        <f>[1]հեռավորություն!F364</f>
        <v>17</v>
      </c>
      <c r="K44" s="14">
        <f>'[1]բարձրադիր․ և բն․ քանակ'!E364</f>
        <v>3</v>
      </c>
      <c r="L44" s="15">
        <f t="shared" si="0"/>
        <v>10762</v>
      </c>
      <c r="M44" s="15">
        <f>'[1]եկամուտներ+'!D365</f>
        <v>10762</v>
      </c>
      <c r="N44" s="15">
        <f>'[1]եկամուտներ+'!E365</f>
        <v>0</v>
      </c>
      <c r="O44" s="15">
        <f>'[1]եկամուտներ+'!F365</f>
        <v>0</v>
      </c>
      <c r="P44" s="14">
        <f t="shared" si="1"/>
        <v>20787.5</v>
      </c>
      <c r="Q44" s="14">
        <f>'[1]եկամուտներ+'!G365</f>
        <v>20765</v>
      </c>
      <c r="R44" s="15">
        <f>'[1]եկամուտներ+'!H365</f>
        <v>0</v>
      </c>
      <c r="S44" s="15">
        <f>'[1]եկամուտներ+'!I365</f>
        <v>22.5</v>
      </c>
      <c r="T44" s="14">
        <f>'[1]եկամուտներ+'!J365</f>
        <v>0</v>
      </c>
      <c r="U44" s="14">
        <f t="shared" si="2"/>
        <v>31549.5</v>
      </c>
    </row>
    <row r="45" spans="1:21" ht="15" x14ac:dyDescent="0.25">
      <c r="A45" s="9">
        <v>40</v>
      </c>
      <c r="B45" s="10" t="s">
        <v>22</v>
      </c>
      <c r="C45" s="11" t="s">
        <v>62</v>
      </c>
      <c r="D45" s="12">
        <f>[1]բնակչություն!D365</f>
        <v>162</v>
      </c>
      <c r="E45" s="13">
        <f>[1]բնակչություն!E365</f>
        <v>27</v>
      </c>
      <c r="F45" s="13">
        <f>[1]բնակչություն!F365</f>
        <v>25</v>
      </c>
      <c r="G45" s="14">
        <f>'[1]բարձրադիր․ և բն․ քանակ'!D365</f>
        <v>0</v>
      </c>
      <c r="H45" s="14">
        <f>[1]հեռավորություն!D365</f>
        <v>197</v>
      </c>
      <c r="I45" s="14">
        <f>[1]հեռավորություն!E365</f>
        <v>28</v>
      </c>
      <c r="J45" s="14">
        <f>[1]հեռավորություն!F365</f>
        <v>27</v>
      </c>
      <c r="K45" s="14">
        <f>'[1]բարձրադիր․ և բն․ քանակ'!E365</f>
        <v>1</v>
      </c>
      <c r="L45" s="15">
        <f t="shared" si="0"/>
        <v>1042.9000000000001</v>
      </c>
      <c r="M45" s="15">
        <f>'[1]եկամուտներ+'!D366</f>
        <v>1042.9000000000001</v>
      </c>
      <c r="N45" s="15">
        <f>'[1]եկամուտներ+'!E366</f>
        <v>0</v>
      </c>
      <c r="O45" s="15">
        <f>'[1]եկամուտներ+'!F366</f>
        <v>0</v>
      </c>
      <c r="P45" s="14">
        <f t="shared" si="1"/>
        <v>321</v>
      </c>
      <c r="Q45" s="14">
        <f>'[1]եկամուտներ+'!G366</f>
        <v>321</v>
      </c>
      <c r="R45" s="15">
        <f>'[1]եկամուտներ+'!H366</f>
        <v>0</v>
      </c>
      <c r="S45" s="15">
        <f>'[1]եկամուտներ+'!I366</f>
        <v>0</v>
      </c>
      <c r="T45" s="14">
        <f>'[1]եկամուտներ+'!J366</f>
        <v>0</v>
      </c>
      <c r="U45" s="14">
        <f t="shared" si="2"/>
        <v>1363.9</v>
      </c>
    </row>
    <row r="46" spans="1:21" ht="15" x14ac:dyDescent="0.25">
      <c r="A46" s="9">
        <v>41</v>
      </c>
      <c r="B46" s="10" t="s">
        <v>22</v>
      </c>
      <c r="C46" s="11" t="s">
        <v>63</v>
      </c>
      <c r="D46" s="12">
        <f>[1]բնակչություն!D366</f>
        <v>3578</v>
      </c>
      <c r="E46" s="13">
        <f>[1]բնակչություն!E366</f>
        <v>900</v>
      </c>
      <c r="F46" s="13">
        <f>[1]բնակչություն!F366</f>
        <v>327</v>
      </c>
      <c r="G46" s="14">
        <f>'[1]բարձրադիր․ և բն․ քանակ'!D366</f>
        <v>0</v>
      </c>
      <c r="H46" s="14">
        <f>[1]հեռավորություն!D366</f>
        <v>182</v>
      </c>
      <c r="I46" s="14">
        <f>[1]հեռավորություն!E366</f>
        <v>33</v>
      </c>
      <c r="J46" s="14">
        <f>[1]հեռավորություն!F366</f>
        <v>9</v>
      </c>
      <c r="K46" s="14">
        <f>'[1]բարձրադիր․ և բն․ քանակ'!E366</f>
        <v>1</v>
      </c>
      <c r="L46" s="15">
        <f t="shared" si="0"/>
        <v>5600.5</v>
      </c>
      <c r="M46" s="15">
        <f>'[1]եկամուտներ+'!D367</f>
        <v>5600.5</v>
      </c>
      <c r="N46" s="15">
        <f>'[1]եկամուտներ+'!E367</f>
        <v>0</v>
      </c>
      <c r="O46" s="15">
        <f>'[1]եկամուտներ+'!F367</f>
        <v>0</v>
      </c>
      <c r="P46" s="14">
        <f t="shared" si="1"/>
        <v>9468.3000000000011</v>
      </c>
      <c r="Q46" s="14">
        <f>'[1]եկամուտներ+'!G367</f>
        <v>9468.3000000000011</v>
      </c>
      <c r="R46" s="15">
        <f>'[1]եկամուտներ+'!H367</f>
        <v>0</v>
      </c>
      <c r="S46" s="15">
        <f>'[1]եկամուտներ+'!I367</f>
        <v>0</v>
      </c>
      <c r="T46" s="14">
        <f>'[1]եկամուտներ+'!J367</f>
        <v>0</v>
      </c>
      <c r="U46" s="14">
        <f t="shared" si="2"/>
        <v>15068.800000000001</v>
      </c>
    </row>
    <row r="47" spans="1:21" ht="15" x14ac:dyDescent="0.25">
      <c r="A47" s="9">
        <v>42</v>
      </c>
      <c r="B47" s="10" t="s">
        <v>22</v>
      </c>
      <c r="C47" s="11" t="s">
        <v>64</v>
      </c>
      <c r="D47" s="12">
        <f>[1]բնակչություն!D367</f>
        <v>206</v>
      </c>
      <c r="E47" s="13">
        <f>[1]բնակչություն!E367</f>
        <v>35</v>
      </c>
      <c r="F47" s="13">
        <f>[1]բնակչություն!F367</f>
        <v>27</v>
      </c>
      <c r="G47" s="14">
        <f>'[1]բարձրադիր․ և բն․ քանակ'!D367</f>
        <v>1800</v>
      </c>
      <c r="H47" s="14">
        <f>[1]հեռավորություն!D367</f>
        <v>183</v>
      </c>
      <c r="I47" s="14">
        <f>[1]հեռավորություն!E367</f>
        <v>35</v>
      </c>
      <c r="J47" s="14">
        <f>[1]հեռավորություն!F367</f>
        <v>18</v>
      </c>
      <c r="K47" s="14">
        <f>'[1]բարձրադիր․ և բն․ քանակ'!E367</f>
        <v>1</v>
      </c>
      <c r="L47" s="15">
        <f t="shared" si="0"/>
        <v>1023</v>
      </c>
      <c r="M47" s="15">
        <f>'[1]եկամուտներ+'!D368</f>
        <v>1023</v>
      </c>
      <c r="N47" s="15">
        <f>'[1]եկամուտներ+'!E368</f>
        <v>0</v>
      </c>
      <c r="O47" s="15">
        <f>'[1]եկամուտներ+'!F368</f>
        <v>0</v>
      </c>
      <c r="P47" s="14">
        <f t="shared" si="1"/>
        <v>712.2</v>
      </c>
      <c r="Q47" s="14">
        <f>'[1]եկամուտներ+'!G368</f>
        <v>712.2</v>
      </c>
      <c r="R47" s="15">
        <f>'[1]եկամուտներ+'!H368</f>
        <v>0</v>
      </c>
      <c r="S47" s="15">
        <f>'[1]եկամուտներ+'!I368</f>
        <v>0</v>
      </c>
      <c r="T47" s="14">
        <f>'[1]եկամուտներ+'!J368</f>
        <v>0</v>
      </c>
      <c r="U47" s="14">
        <f t="shared" si="2"/>
        <v>1735.2</v>
      </c>
    </row>
    <row r="48" spans="1:21" ht="15" x14ac:dyDescent="0.25">
      <c r="A48" s="9">
        <v>43</v>
      </c>
      <c r="B48" s="10" t="s">
        <v>22</v>
      </c>
      <c r="C48" s="11" t="s">
        <v>65</v>
      </c>
      <c r="D48" s="12">
        <f>[1]բնակչություն!D368</f>
        <v>1398</v>
      </c>
      <c r="E48" s="13">
        <f>[1]բնակչություն!E368</f>
        <v>305</v>
      </c>
      <c r="F48" s="13">
        <f>[1]բնակչություն!F368</f>
        <v>139</v>
      </c>
      <c r="G48" s="14">
        <f>'[1]բարձրադիր․ և բն․ քանակ'!D368</f>
        <v>1725</v>
      </c>
      <c r="H48" s="14">
        <f>[1]հեռավորություն!D368</f>
        <v>193</v>
      </c>
      <c r="I48" s="14">
        <f>[1]հեռավորություն!E368</f>
        <v>30</v>
      </c>
      <c r="J48" s="14">
        <f>[1]հեռավորություն!F368</f>
        <v>10</v>
      </c>
      <c r="K48" s="14">
        <f>'[1]բարձրադիր․ և բն․ քանակ'!E368</f>
        <v>1</v>
      </c>
      <c r="L48" s="15">
        <f t="shared" si="0"/>
        <v>1902.5</v>
      </c>
      <c r="M48" s="15">
        <f>'[1]եկամուտներ+'!D369</f>
        <v>1902.5</v>
      </c>
      <c r="N48" s="15">
        <f>'[1]եկամուտներ+'!E369</f>
        <v>0</v>
      </c>
      <c r="O48" s="15">
        <f>'[1]եկամուտներ+'!F369</f>
        <v>0</v>
      </c>
      <c r="P48" s="14">
        <f t="shared" si="1"/>
        <v>6117.4</v>
      </c>
      <c r="Q48" s="14">
        <f>'[1]եկամուտներ+'!G369</f>
        <v>6117.4</v>
      </c>
      <c r="R48" s="15">
        <f>'[1]եկամուտներ+'!H369</f>
        <v>0</v>
      </c>
      <c r="S48" s="15">
        <f>'[1]եկամուտներ+'!I369</f>
        <v>0</v>
      </c>
      <c r="T48" s="14">
        <f>'[1]եկամուտներ+'!J369</f>
        <v>0</v>
      </c>
      <c r="U48" s="14">
        <f t="shared" si="2"/>
        <v>8019.9</v>
      </c>
    </row>
    <row r="49" spans="1:21" ht="15" x14ac:dyDescent="0.25">
      <c r="A49" s="9">
        <v>44</v>
      </c>
      <c r="B49" s="10" t="s">
        <v>22</v>
      </c>
      <c r="C49" s="11" t="s">
        <v>66</v>
      </c>
      <c r="D49" s="12">
        <f>[1]բնակչություն!D369</f>
        <v>1465</v>
      </c>
      <c r="E49" s="13">
        <f>[1]բնակչություն!E369</f>
        <v>339</v>
      </c>
      <c r="F49" s="13">
        <f>[1]բնակչություն!F369</f>
        <v>149</v>
      </c>
      <c r="G49" s="14">
        <f>'[1]բարձրադիր․ և բն․ քանակ'!D369</f>
        <v>1770</v>
      </c>
      <c r="H49" s="14">
        <f>[1]հեռավորություն!D369</f>
        <v>180</v>
      </c>
      <c r="I49" s="14">
        <f>[1]հեռավորություն!E369</f>
        <v>40</v>
      </c>
      <c r="J49" s="14">
        <f>[1]հեռավորություն!F369</f>
        <v>12</v>
      </c>
      <c r="K49" s="14">
        <f>'[1]բարձրադիր․ և բն․ քանակ'!E369</f>
        <v>1</v>
      </c>
      <c r="L49" s="15">
        <f t="shared" si="0"/>
        <v>1840.2</v>
      </c>
      <c r="M49" s="15">
        <f>'[1]եկամուտներ+'!D370</f>
        <v>1840.2</v>
      </c>
      <c r="N49" s="15">
        <f>'[1]եկամուտներ+'!E370</f>
        <v>0</v>
      </c>
      <c r="O49" s="15">
        <f>'[1]եկամուտներ+'!F370</f>
        <v>0</v>
      </c>
      <c r="P49" s="14">
        <f t="shared" si="1"/>
        <v>3751.6</v>
      </c>
      <c r="Q49" s="14">
        <f>'[1]եկամուտներ+'!G370</f>
        <v>3751.6</v>
      </c>
      <c r="R49" s="15">
        <f>'[1]եկամուտներ+'!H370</f>
        <v>0</v>
      </c>
      <c r="S49" s="15">
        <f>'[1]եկամուտներ+'!I370</f>
        <v>0</v>
      </c>
      <c r="T49" s="14">
        <f>'[1]եկամուտներ+'!J370</f>
        <v>0</v>
      </c>
      <c r="U49" s="14">
        <f t="shared" si="2"/>
        <v>5591.8</v>
      </c>
    </row>
    <row r="50" spans="1:21" ht="15" x14ac:dyDescent="0.25">
      <c r="A50" s="9">
        <v>45</v>
      </c>
      <c r="B50" s="10" t="s">
        <v>22</v>
      </c>
      <c r="C50" s="11" t="s">
        <v>67</v>
      </c>
      <c r="D50" s="12">
        <f>[1]բնակչություն!D370</f>
        <v>6021</v>
      </c>
      <c r="E50" s="13">
        <f>[1]բնակչություն!E370</f>
        <v>1259</v>
      </c>
      <c r="F50" s="13">
        <f>[1]բնակչություն!F370</f>
        <v>884</v>
      </c>
      <c r="G50" s="14">
        <f>'[1]բարձրադիր․ և բն․ քանակ'!D370</f>
        <v>1700</v>
      </c>
      <c r="H50" s="14">
        <f>[1]հեռավորություն!D370</f>
        <v>241</v>
      </c>
      <c r="I50" s="14">
        <f>[1]հեռավորություն!E370</f>
        <v>67</v>
      </c>
      <c r="J50" s="14">
        <f>[1]հեռավորություն!F370</f>
        <v>15</v>
      </c>
      <c r="K50" s="14">
        <f>'[1]բարձրադիր․ և բն․ քանակ'!E370</f>
        <v>8</v>
      </c>
      <c r="L50" s="15">
        <f t="shared" si="0"/>
        <v>17862.470999999998</v>
      </c>
      <c r="M50" s="15">
        <f>'[1]եկամուտներ+'!D371</f>
        <v>17859.470999999998</v>
      </c>
      <c r="N50" s="15">
        <f>'[1]եկամուտներ+'!E371</f>
        <v>0</v>
      </c>
      <c r="O50" s="15">
        <f>'[1]եկամուտներ+'!F371</f>
        <v>3</v>
      </c>
      <c r="P50" s="14">
        <f t="shared" si="1"/>
        <v>17363.964</v>
      </c>
      <c r="Q50" s="14">
        <f>'[1]եկամուտներ+'!G371</f>
        <v>17363.964</v>
      </c>
      <c r="R50" s="15">
        <f>'[1]եկամուտներ+'!H371</f>
        <v>0</v>
      </c>
      <c r="S50" s="15">
        <f>'[1]եկամուտներ+'!I371</f>
        <v>0</v>
      </c>
      <c r="T50" s="14">
        <f>'[1]եկամուտներ+'!J371</f>
        <v>0</v>
      </c>
      <c r="U50" s="14">
        <f t="shared" si="2"/>
        <v>35226.434999999998</v>
      </c>
    </row>
    <row r="51" spans="1:21" ht="15" x14ac:dyDescent="0.25">
      <c r="A51" s="9">
        <v>46</v>
      </c>
      <c r="B51" s="10" t="s">
        <v>22</v>
      </c>
      <c r="C51" s="11" t="s">
        <v>68</v>
      </c>
      <c r="D51" s="12">
        <f>[1]բնակչություն!D371</f>
        <v>17192</v>
      </c>
      <c r="E51" s="13">
        <f>[1]բնակչություն!E371</f>
        <v>3533</v>
      </c>
      <c r="F51" s="13">
        <f>[1]բնակչություն!F371</f>
        <v>2416</v>
      </c>
      <c r="G51" s="14">
        <f>'[1]բարձրադիր․ և բն․ քանակ'!D371</f>
        <v>0</v>
      </c>
      <c r="H51" s="14">
        <f>[1]հեռավորություն!D371</f>
        <v>100</v>
      </c>
      <c r="I51" s="14">
        <f>[1]հեռավորություն!E371</f>
        <v>25</v>
      </c>
      <c r="J51" s="14">
        <f>[1]հեռավորություն!F371</f>
        <v>0</v>
      </c>
      <c r="K51" s="14">
        <f>'[1]բարձրադիր․ և բն․ քանակ'!E371</f>
        <v>1</v>
      </c>
      <c r="L51" s="15">
        <f t="shared" si="0"/>
        <v>3594.5</v>
      </c>
      <c r="M51" s="15">
        <f>'[1]եկամուտներ+'!D372</f>
        <v>3594.5</v>
      </c>
      <c r="N51" s="15">
        <f>'[1]եկամուտներ+'!E372</f>
        <v>0</v>
      </c>
      <c r="O51" s="15">
        <f>'[1]եկամուտներ+'!F372</f>
        <v>0</v>
      </c>
      <c r="P51" s="14">
        <f t="shared" si="1"/>
        <v>68086.8</v>
      </c>
      <c r="Q51" s="14">
        <f>'[1]եկամուտներ+'!G372</f>
        <v>68086.8</v>
      </c>
      <c r="R51" s="15">
        <f>'[1]եկամուտներ+'!H372</f>
        <v>0</v>
      </c>
      <c r="S51" s="15">
        <f>'[1]եկամուտներ+'!I372</f>
        <v>0</v>
      </c>
      <c r="T51" s="14">
        <f>'[1]եկամուտներ+'!J372</f>
        <v>6517.1</v>
      </c>
      <c r="U51" s="14">
        <f t="shared" si="2"/>
        <v>78198.400000000009</v>
      </c>
    </row>
    <row r="52" spans="1:21" ht="15" x14ac:dyDescent="0.25">
      <c r="A52" s="9">
        <v>47</v>
      </c>
      <c r="B52" s="10" t="s">
        <v>22</v>
      </c>
      <c r="C52" s="11" t="s">
        <v>69</v>
      </c>
      <c r="D52" s="12">
        <f>[1]բնակչություն!D372</f>
        <v>19035</v>
      </c>
      <c r="E52" s="13">
        <f>[1]բնակչություն!E372</f>
        <v>3746</v>
      </c>
      <c r="F52" s="13">
        <f>[1]բնակչություն!F372</f>
        <v>3280</v>
      </c>
      <c r="G52" s="14">
        <f>'[1]բարձրադիր․ և բն․ քանակ'!D372</f>
        <v>0</v>
      </c>
      <c r="H52" s="14">
        <f>[1]հեռավորություն!D372</f>
        <v>138</v>
      </c>
      <c r="I52" s="14">
        <f>[1]հեռավորություն!E372</f>
        <v>36</v>
      </c>
      <c r="J52" s="14">
        <f>[1]հեռավորություն!F372</f>
        <v>0</v>
      </c>
      <c r="K52" s="14">
        <f>'[1]բարձրադիր․ և բն․ քանակ'!E372</f>
        <v>4</v>
      </c>
      <c r="L52" s="15">
        <f t="shared" si="0"/>
        <v>19584.800000000003</v>
      </c>
      <c r="M52" s="15">
        <f>'[1]եկամուտներ+'!D373</f>
        <v>19584.800000000003</v>
      </c>
      <c r="N52" s="15">
        <f>'[1]եկամուտներ+'!E373</f>
        <v>0</v>
      </c>
      <c r="O52" s="15">
        <f>'[1]եկամուտներ+'!F373</f>
        <v>0</v>
      </c>
      <c r="P52" s="14">
        <f t="shared" si="1"/>
        <v>61744.7</v>
      </c>
      <c r="Q52" s="14">
        <f>'[1]եկամուտներ+'!G373</f>
        <v>61744.7</v>
      </c>
      <c r="R52" s="15">
        <f>'[1]եկամուտներ+'!H373</f>
        <v>0</v>
      </c>
      <c r="S52" s="15">
        <f>'[1]եկամուտներ+'!I373</f>
        <v>0</v>
      </c>
      <c r="T52" s="14">
        <f>'[1]եկամուտներ+'!J373</f>
        <v>6960.5</v>
      </c>
      <c r="U52" s="14">
        <f t="shared" si="2"/>
        <v>88290</v>
      </c>
    </row>
    <row r="53" spans="1:21" ht="15" x14ac:dyDescent="0.25">
      <c r="A53" s="9">
        <v>48</v>
      </c>
      <c r="B53" s="10" t="s">
        <v>22</v>
      </c>
      <c r="C53" s="11" t="s">
        <v>70</v>
      </c>
      <c r="D53" s="12">
        <f>[1]բնակչություն!D373</f>
        <v>317</v>
      </c>
      <c r="E53" s="13">
        <f>[1]բնակչություն!E373</f>
        <v>63</v>
      </c>
      <c r="F53" s="13">
        <f>[1]բնակչություն!F373</f>
        <v>47</v>
      </c>
      <c r="G53" s="14">
        <f>'[1]բարձրադիր․ և բն․ քանակ'!D373</f>
        <v>0</v>
      </c>
      <c r="H53" s="14">
        <f>[1]հեռավորություն!D373</f>
        <v>179</v>
      </c>
      <c r="I53" s="14">
        <f>[1]հեռավորություն!E373</f>
        <v>15</v>
      </c>
      <c r="J53" s="14">
        <f>[1]հեռավորություն!F373</f>
        <v>13</v>
      </c>
      <c r="K53" s="14">
        <f>'[1]բարձրադիր․ և բն․ քանակ'!E373</f>
        <v>1</v>
      </c>
      <c r="L53" s="15">
        <f t="shared" si="0"/>
        <v>244.9</v>
      </c>
      <c r="M53" s="15">
        <f>'[1]եկամուտներ+'!D374</f>
        <v>244.9</v>
      </c>
      <c r="N53" s="15">
        <f>'[1]եկամուտներ+'!E374</f>
        <v>0</v>
      </c>
      <c r="O53" s="15">
        <f>'[1]եկամուտներ+'!F374</f>
        <v>0</v>
      </c>
      <c r="P53" s="14">
        <f t="shared" si="1"/>
        <v>1399.9</v>
      </c>
      <c r="Q53" s="14">
        <f>'[1]եկամուտներ+'!G374</f>
        <v>1399.9</v>
      </c>
      <c r="R53" s="15">
        <f>'[1]եկամուտներ+'!H374</f>
        <v>0</v>
      </c>
      <c r="S53" s="15">
        <f>'[1]եկամուտներ+'!I374</f>
        <v>0</v>
      </c>
      <c r="T53" s="14">
        <f>'[1]եկամուտներ+'!J374</f>
        <v>0</v>
      </c>
      <c r="U53" s="14">
        <f t="shared" si="2"/>
        <v>1644.8000000000002</v>
      </c>
    </row>
    <row r="54" spans="1:21" ht="15" x14ac:dyDescent="0.25">
      <c r="A54" s="9">
        <v>49</v>
      </c>
      <c r="B54" s="10" t="s">
        <v>22</v>
      </c>
      <c r="C54" s="11" t="s">
        <v>71</v>
      </c>
      <c r="D54" s="12">
        <f>[1]բնակչություն!D374</f>
        <v>1058</v>
      </c>
      <c r="E54" s="13">
        <f>[1]բնակչություն!E374</f>
        <v>167</v>
      </c>
      <c r="F54" s="13">
        <f>[1]բնակչություն!F374</f>
        <v>209</v>
      </c>
      <c r="G54" s="14">
        <f>'[1]բարձրադիր․ և բն․ քանակ'!D374</f>
        <v>0</v>
      </c>
      <c r="H54" s="14">
        <f>[1]հեռավորություն!D374</f>
        <v>183</v>
      </c>
      <c r="I54" s="14">
        <f>[1]հեռավորություն!E374</f>
        <v>23</v>
      </c>
      <c r="J54" s="14">
        <f>[1]հեռավորություն!F374</f>
        <v>21</v>
      </c>
      <c r="K54" s="14">
        <f>'[1]բարձրադիր․ և բն․ քանակ'!E374</f>
        <v>1</v>
      </c>
      <c r="L54" s="15">
        <f t="shared" si="0"/>
        <v>2338.6</v>
      </c>
      <c r="M54" s="15">
        <f>'[1]եկամուտներ+'!D375</f>
        <v>2338.6</v>
      </c>
      <c r="N54" s="15">
        <f>'[1]եկամուտներ+'!E375</f>
        <v>0</v>
      </c>
      <c r="O54" s="15">
        <f>'[1]եկամուտներ+'!F375</f>
        <v>0</v>
      </c>
      <c r="P54" s="14">
        <f t="shared" si="1"/>
        <v>3146.8</v>
      </c>
      <c r="Q54" s="14">
        <f>'[1]եկամուտներ+'!G375</f>
        <v>3146.8</v>
      </c>
      <c r="R54" s="15">
        <f>'[1]եկամուտներ+'!H375</f>
        <v>0</v>
      </c>
      <c r="S54" s="15">
        <f>'[1]եկամուտներ+'!I375</f>
        <v>0</v>
      </c>
      <c r="T54" s="14">
        <f>'[1]եկամուտներ+'!J375</f>
        <v>0</v>
      </c>
      <c r="U54" s="14">
        <f t="shared" si="2"/>
        <v>5485.4</v>
      </c>
    </row>
    <row r="55" spans="1:21" ht="15" x14ac:dyDescent="0.25">
      <c r="A55" s="9">
        <v>50</v>
      </c>
      <c r="B55" s="10" t="s">
        <v>22</v>
      </c>
      <c r="C55" s="11" t="s">
        <v>72</v>
      </c>
      <c r="D55" s="12">
        <f>[1]բնակչություն!D375</f>
        <v>122127</v>
      </c>
      <c r="E55" s="13">
        <f>[1]բնակչություն!E375</f>
        <v>23004</v>
      </c>
      <c r="F55" s="13">
        <f>[1]բնակչություն!F375</f>
        <v>21924</v>
      </c>
      <c r="G55" s="14">
        <f>'[1]բարձրադիր․ և բն․ քանակ'!D375</f>
        <v>0</v>
      </c>
      <c r="H55" s="14">
        <f>[1]հեռավորություն!D375</f>
        <v>116</v>
      </c>
      <c r="I55" s="14">
        <f>[1]հեռավորություն!E375</f>
        <v>0</v>
      </c>
      <c r="J55" s="14">
        <f>[1]հեռավորություն!F375</f>
        <v>0</v>
      </c>
      <c r="K55" s="14">
        <f>'[1]բարձրադիր․ և բն․ քանակ'!E375</f>
        <v>1</v>
      </c>
      <c r="L55" s="15">
        <f t="shared" si="0"/>
        <v>41610.9</v>
      </c>
      <c r="M55" s="15">
        <f>'[1]եկամուտներ+'!D376</f>
        <v>41610.9</v>
      </c>
      <c r="N55" s="15">
        <f>'[1]եկամուտներ+'!E376</f>
        <v>0</v>
      </c>
      <c r="O55" s="15">
        <f>'[1]եկամուտներ+'!F376</f>
        <v>0</v>
      </c>
      <c r="P55" s="14">
        <f t="shared" si="1"/>
        <v>659000.79999999993</v>
      </c>
      <c r="Q55" s="14">
        <f>'[1]եկամուտներ+'!G376</f>
        <v>658542.79999999993</v>
      </c>
      <c r="R55" s="15">
        <f>'[1]եկամուտներ+'!H376</f>
        <v>0</v>
      </c>
      <c r="S55" s="15">
        <f>'[1]եկամուտներ+'!I376</f>
        <v>458</v>
      </c>
      <c r="T55" s="14">
        <f>'[1]եկամուտներ+'!J376</f>
        <v>43870.19</v>
      </c>
      <c r="U55" s="14">
        <f t="shared" si="2"/>
        <v>744481.8899999999</v>
      </c>
    </row>
    <row r="56" spans="1:21" ht="15" x14ac:dyDescent="0.25">
      <c r="A56" s="9">
        <v>51</v>
      </c>
      <c r="B56" s="10" t="s">
        <v>22</v>
      </c>
      <c r="C56" s="11" t="s">
        <v>73</v>
      </c>
      <c r="D56" s="12">
        <f>[1]բնակչություն!D376</f>
        <v>16087</v>
      </c>
      <c r="E56" s="13">
        <f>[1]բնակչություն!E376</f>
        <v>3286</v>
      </c>
      <c r="F56" s="13">
        <f>[1]բնակչություն!F376</f>
        <v>2429</v>
      </c>
      <c r="G56" s="14">
        <f>'[1]բարձրադիր․ և բն․ քանակ'!D376</f>
        <v>0</v>
      </c>
      <c r="H56" s="14">
        <f>[1]հեռավորություն!D376</f>
        <v>156</v>
      </c>
      <c r="I56" s="14">
        <f>[1]հեռավորություն!E376</f>
        <v>52</v>
      </c>
      <c r="J56" s="14">
        <f>[1]հեռավորություն!F376</f>
        <v>0</v>
      </c>
      <c r="K56" s="14">
        <f>'[1]բարձրադիր․ և բն․ քանակ'!E376</f>
        <v>12</v>
      </c>
      <c r="L56" s="15">
        <f t="shared" si="0"/>
        <v>27027.088</v>
      </c>
      <c r="M56" s="15">
        <f>'[1]եկամուտներ+'!D377</f>
        <v>27027.088</v>
      </c>
      <c r="N56" s="15">
        <f>'[1]եկամուտներ+'!E377</f>
        <v>0</v>
      </c>
      <c r="O56" s="15">
        <f>'[1]եկամուտներ+'!F377</f>
        <v>0</v>
      </c>
      <c r="P56" s="14">
        <f t="shared" si="1"/>
        <v>60560.911</v>
      </c>
      <c r="Q56" s="14">
        <f>'[1]եկամուտներ+'!G377</f>
        <v>60478.311000000002</v>
      </c>
      <c r="R56" s="15">
        <f>'[1]եկամուտներ+'!H377</f>
        <v>0</v>
      </c>
      <c r="S56" s="15">
        <f>'[1]եկամուտներ+'!I377</f>
        <v>82.6</v>
      </c>
      <c r="T56" s="14">
        <f>'[1]եկամուտներ+'!J377</f>
        <v>4271.3</v>
      </c>
      <c r="U56" s="14">
        <f t="shared" si="2"/>
        <v>91859.298999999999</v>
      </c>
    </row>
    <row r="57" spans="1:21" ht="15" x14ac:dyDescent="0.25">
      <c r="A57" s="9">
        <v>52</v>
      </c>
      <c r="B57" s="10" t="s">
        <v>22</v>
      </c>
      <c r="C57" s="11" t="s">
        <v>74</v>
      </c>
      <c r="D57" s="12">
        <f>[1]բնակչություն!D377</f>
        <v>369</v>
      </c>
      <c r="E57" s="13">
        <f>[1]բնակչություն!E377</f>
        <v>86</v>
      </c>
      <c r="F57" s="13">
        <f>[1]բնակչություն!F377</f>
        <v>49</v>
      </c>
      <c r="G57" s="14">
        <f>'[1]բարձրադիր․ և բն․ քանակ'!D377</f>
        <v>0</v>
      </c>
      <c r="H57" s="14">
        <f>[1]հեռավորություն!D377</f>
        <v>170</v>
      </c>
      <c r="I57" s="14">
        <f>[1]հեռավորություն!E377</f>
        <v>7</v>
      </c>
      <c r="J57" s="14">
        <f>[1]հեռավորություն!F377</f>
        <v>5</v>
      </c>
      <c r="K57" s="14">
        <f>'[1]բարձրադիր․ և բն․ քանակ'!E377</f>
        <v>2</v>
      </c>
      <c r="L57" s="15">
        <f t="shared" si="0"/>
        <v>180.6</v>
      </c>
      <c r="M57" s="15">
        <f>'[1]եկամուտներ+'!D378</f>
        <v>180.6</v>
      </c>
      <c r="N57" s="15">
        <f>'[1]եկամուտներ+'!E378</f>
        <v>0</v>
      </c>
      <c r="O57" s="15">
        <f>'[1]եկամուտներ+'!F378</f>
        <v>0</v>
      </c>
      <c r="P57" s="14">
        <f t="shared" si="1"/>
        <v>1190.3999999999999</v>
      </c>
      <c r="Q57" s="14">
        <f>'[1]եկամուտներ+'!G378</f>
        <v>1190.3999999999999</v>
      </c>
      <c r="R57" s="15">
        <f>'[1]եկամուտներ+'!H378</f>
        <v>0</v>
      </c>
      <c r="S57" s="15">
        <f>'[1]եկամուտներ+'!I378</f>
        <v>0</v>
      </c>
      <c r="T57" s="14">
        <f>'[1]եկամուտներ+'!J378</f>
        <v>0</v>
      </c>
      <c r="U57" s="14">
        <f t="shared" si="2"/>
        <v>1370.9999999999998</v>
      </c>
    </row>
    <row r="58" spans="1:21" ht="15" x14ac:dyDescent="0.25">
      <c r="A58" s="9">
        <v>53</v>
      </c>
      <c r="B58" s="10" t="s">
        <v>22</v>
      </c>
      <c r="C58" s="11" t="s">
        <v>75</v>
      </c>
      <c r="D58" s="12">
        <f>[1]բնակչություն!D378</f>
        <v>61</v>
      </c>
      <c r="E58" s="13">
        <f>[1]բնակչություն!E378</f>
        <v>4</v>
      </c>
      <c r="F58" s="13">
        <f>[1]բնակչություն!F378</f>
        <v>32</v>
      </c>
      <c r="G58" s="14">
        <f>'[1]բարձրադիր․ և բն․ քանակ'!D378</f>
        <v>0</v>
      </c>
      <c r="H58" s="14">
        <f>[1]հեռավորություն!D378</f>
        <v>174</v>
      </c>
      <c r="I58" s="14">
        <f>[1]հեռավորություն!E378</f>
        <v>11</v>
      </c>
      <c r="J58" s="14">
        <f>[1]հեռավորություն!F378</f>
        <v>9</v>
      </c>
      <c r="K58" s="14">
        <f>'[1]բարձրադիր․ և բն․ քանակ'!E378</f>
        <v>1</v>
      </c>
      <c r="L58" s="15">
        <f t="shared" si="0"/>
        <v>171.3</v>
      </c>
      <c r="M58" s="15">
        <f>'[1]եկամուտներ+'!D379</f>
        <v>171.3</v>
      </c>
      <c r="N58" s="15">
        <f>'[1]եկամուտներ+'!E379</f>
        <v>0</v>
      </c>
      <c r="O58" s="15">
        <f>'[1]եկամուտներ+'!F379</f>
        <v>0</v>
      </c>
      <c r="P58" s="14">
        <f t="shared" si="1"/>
        <v>148.9</v>
      </c>
      <c r="Q58" s="14">
        <f>'[1]եկամուտներ+'!G379</f>
        <v>148.9</v>
      </c>
      <c r="R58" s="15">
        <f>'[1]եկամուտներ+'!H379</f>
        <v>0</v>
      </c>
      <c r="S58" s="15">
        <f>'[1]եկամուտներ+'!I379</f>
        <v>0</v>
      </c>
      <c r="T58" s="14">
        <f>'[1]եկամուտներ+'!J379</f>
        <v>0</v>
      </c>
      <c r="U58" s="14">
        <f t="shared" si="2"/>
        <v>320.20000000000005</v>
      </c>
    </row>
    <row r="59" spans="1:21" ht="15" x14ac:dyDescent="0.25">
      <c r="A59" s="9">
        <v>54</v>
      </c>
      <c r="B59" s="10" t="s">
        <v>22</v>
      </c>
      <c r="C59" s="11" t="s">
        <v>76</v>
      </c>
      <c r="D59" s="12">
        <f>[1]բնակչություն!D379</f>
        <v>421</v>
      </c>
      <c r="E59" s="13">
        <f>[1]բնակչություն!E379</f>
        <v>92</v>
      </c>
      <c r="F59" s="13">
        <f>[1]բնակչություն!F379</f>
        <v>42</v>
      </c>
      <c r="G59" s="14">
        <f>'[1]բարձրադիր․ և բն․ քանակ'!D379</f>
        <v>0</v>
      </c>
      <c r="H59" s="14">
        <f>[1]հեռավորություն!D379</f>
        <v>146</v>
      </c>
      <c r="I59" s="14">
        <f>[1]հեռավորություն!E379</f>
        <v>17</v>
      </c>
      <c r="J59" s="14">
        <f>[1]հեռավորություն!F379</f>
        <v>5</v>
      </c>
      <c r="K59" s="14">
        <f>'[1]բարձրադիր․ և բն․ քանակ'!E379</f>
        <v>1</v>
      </c>
      <c r="L59" s="15">
        <f t="shared" si="0"/>
        <v>1026.4000000000001</v>
      </c>
      <c r="M59" s="15">
        <f>'[1]եկամուտներ+'!D380</f>
        <v>1026.4000000000001</v>
      </c>
      <c r="N59" s="15">
        <f>'[1]եկամուտներ+'!E380</f>
        <v>0</v>
      </c>
      <c r="O59" s="15">
        <f>'[1]եկամուտներ+'!F380</f>
        <v>0</v>
      </c>
      <c r="P59" s="14">
        <f t="shared" si="1"/>
        <v>1080.97</v>
      </c>
      <c r="Q59" s="14">
        <f>'[1]եկամուտներ+'!G380</f>
        <v>1080.97</v>
      </c>
      <c r="R59" s="15">
        <f>'[1]եկամուտներ+'!H380</f>
        <v>0</v>
      </c>
      <c r="S59" s="15">
        <f>'[1]եկամուտներ+'!I380</f>
        <v>0</v>
      </c>
      <c r="T59" s="14">
        <f>'[1]եկամուտներ+'!J380</f>
        <v>0</v>
      </c>
      <c r="U59" s="14">
        <f t="shared" si="2"/>
        <v>2107.37</v>
      </c>
    </row>
    <row r="60" spans="1:21" ht="15" x14ac:dyDescent="0.25">
      <c r="A60" s="9">
        <v>55</v>
      </c>
      <c r="B60" s="10" t="s">
        <v>22</v>
      </c>
      <c r="C60" s="11" t="s">
        <v>77</v>
      </c>
      <c r="D60" s="12">
        <f>[1]բնակչություն!D380</f>
        <v>7975</v>
      </c>
      <c r="E60" s="13">
        <f>[1]բնակչություն!E380</f>
        <v>1579</v>
      </c>
      <c r="F60" s="13">
        <f>[1]բնակչություն!F380</f>
        <v>1278</v>
      </c>
      <c r="G60" s="14">
        <f>'[1]բարձրադիր․ և բն․ քանակ'!D380</f>
        <v>0</v>
      </c>
      <c r="H60" s="14">
        <f>[1]հեռավորություն!D380</f>
        <v>219</v>
      </c>
      <c r="I60" s="14">
        <f>[1]հեռավորություն!E380</f>
        <v>50</v>
      </c>
      <c r="J60" s="14">
        <f>[1]հեռավորություն!F380</f>
        <v>12</v>
      </c>
      <c r="K60" s="14">
        <f>'[1]բարձրադիր․ և բն․ քանակ'!E380</f>
        <v>9</v>
      </c>
      <c r="L60" s="15">
        <f t="shared" si="0"/>
        <v>29687.564999999999</v>
      </c>
      <c r="M60" s="15">
        <f>'[1]եկամուտներ+'!D381</f>
        <v>29388.032999999999</v>
      </c>
      <c r="N60" s="15">
        <f>'[1]եկամուտներ+'!E381</f>
        <v>0</v>
      </c>
      <c r="O60" s="15">
        <f>'[1]եկամուտներ+'!F381</f>
        <v>299.53199999999998</v>
      </c>
      <c r="P60" s="14">
        <f t="shared" si="1"/>
        <v>26047.593000000001</v>
      </c>
      <c r="Q60" s="14">
        <f>'[1]եկամուտներ+'!G381</f>
        <v>25702.639999999999</v>
      </c>
      <c r="R60" s="15">
        <f>'[1]եկամուտներ+'!H381</f>
        <v>0</v>
      </c>
      <c r="S60" s="15">
        <f>'[1]եկամուտներ+'!I381</f>
        <v>344.95299999999997</v>
      </c>
      <c r="T60" s="14">
        <f>'[1]եկամուտներ+'!J381</f>
        <v>0</v>
      </c>
      <c r="U60" s="14">
        <f t="shared" si="2"/>
        <v>55735.157999999996</v>
      </c>
    </row>
    <row r="61" spans="1:21" ht="15" x14ac:dyDescent="0.25">
      <c r="A61" s="9">
        <v>56</v>
      </c>
      <c r="B61" s="10" t="s">
        <v>22</v>
      </c>
      <c r="C61" s="11" t="s">
        <v>78</v>
      </c>
      <c r="D61" s="12">
        <f>[1]բնակչություն!D381</f>
        <v>1230</v>
      </c>
      <c r="E61" s="13">
        <f>[1]բնակչություն!E381</f>
        <v>260</v>
      </c>
      <c r="F61" s="13">
        <f>[1]բնակչություն!F381</f>
        <v>141</v>
      </c>
      <c r="G61" s="14">
        <f>'[1]բարձրադիր․ և բն․ քանակ'!D381</f>
        <v>0</v>
      </c>
      <c r="H61" s="14">
        <f>[1]հեռավորություն!D381</f>
        <v>185</v>
      </c>
      <c r="I61" s="14">
        <f>[1]հեռավորություն!E381</f>
        <v>25</v>
      </c>
      <c r="J61" s="14">
        <f>[1]հեռավորություն!F381</f>
        <v>23</v>
      </c>
      <c r="K61" s="14">
        <f>'[1]բարձրադիր․ և բն․ քանակ'!E381</f>
        <v>1</v>
      </c>
      <c r="L61" s="15">
        <f t="shared" si="0"/>
        <v>3969.2</v>
      </c>
      <c r="M61" s="15">
        <f>'[1]եկամուտներ+'!D382</f>
        <v>3969.2</v>
      </c>
      <c r="N61" s="15">
        <f>'[1]եկամուտներ+'!E382</f>
        <v>0</v>
      </c>
      <c r="O61" s="15">
        <f>'[1]եկամուտներ+'!F382</f>
        <v>0</v>
      </c>
      <c r="P61" s="14">
        <f t="shared" si="1"/>
        <v>3044</v>
      </c>
      <c r="Q61" s="14">
        <f>'[1]եկամուտներ+'!G382</f>
        <v>3044</v>
      </c>
      <c r="R61" s="15">
        <f>'[1]եկամուտներ+'!H382</f>
        <v>0</v>
      </c>
      <c r="S61" s="15">
        <f>'[1]եկամուտներ+'!I382</f>
        <v>0</v>
      </c>
      <c r="T61" s="14">
        <f>'[1]եկամուտներ+'!J382</f>
        <v>0</v>
      </c>
      <c r="U61" s="14">
        <f t="shared" si="2"/>
        <v>7013.2</v>
      </c>
    </row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2020-07-15T08:37:41Z</dcterms:modified>
</cp:coreProperties>
</file>