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755"/>
  </bookViews>
  <sheets>
    <sheet name="Sheet1" sheetId="1" r:id="rId1"/>
  </sheets>
  <definedNames>
    <definedName name="_xlnm.Print_Titles" localSheetId="0">Sheet1!$5:$5</definedName>
    <definedName name="Sheet1" localSheetId="0">Sheet1!#REF!</definedName>
  </definedNames>
  <calcPr calcId="152511"/>
</workbook>
</file>

<file path=xl/calcChain.xml><?xml version="1.0" encoding="utf-8"?>
<calcChain xmlns="http://schemas.openxmlformats.org/spreadsheetml/2006/main">
  <c r="C89" i="1" l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E541" i="1"/>
  <c r="F541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E514" i="1"/>
  <c r="F514" i="1"/>
  <c r="C507" i="1"/>
  <c r="C508" i="1"/>
  <c r="C509" i="1"/>
  <c r="C510" i="1"/>
  <c r="C511" i="1"/>
  <c r="C512" i="1"/>
  <c r="C513" i="1"/>
  <c r="E503" i="1"/>
  <c r="F503" i="1"/>
  <c r="C496" i="1"/>
  <c r="C497" i="1"/>
  <c r="C498" i="1"/>
  <c r="C499" i="1"/>
  <c r="C500" i="1"/>
  <c r="C501" i="1"/>
  <c r="C502" i="1"/>
  <c r="E492" i="1"/>
  <c r="F492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E447" i="1"/>
  <c r="F447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D402" i="1"/>
  <c r="E402" i="1"/>
  <c r="F402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E343" i="1"/>
  <c r="C343" i="1" s="1"/>
  <c r="F343" i="1"/>
  <c r="D343" i="1"/>
  <c r="C286" i="1"/>
  <c r="E283" i="1"/>
  <c r="C283" i="1" s="1"/>
  <c r="F283" i="1"/>
  <c r="D283" i="1"/>
  <c r="C186" i="1"/>
  <c r="E183" i="1"/>
  <c r="F183" i="1"/>
  <c r="D183" i="1"/>
  <c r="E85" i="1"/>
  <c r="F85" i="1"/>
  <c r="D85" i="1"/>
  <c r="C85" i="1"/>
  <c r="C13" i="1"/>
  <c r="C9" i="1"/>
  <c r="C183" i="1" l="1"/>
  <c r="D541" i="1" l="1"/>
  <c r="C517" i="1" l="1"/>
  <c r="D514" i="1"/>
  <c r="D542" i="1" s="1"/>
  <c r="C506" i="1"/>
  <c r="D503" i="1"/>
  <c r="C495" i="1"/>
  <c r="D492" i="1"/>
  <c r="C450" i="1"/>
  <c r="D447" i="1"/>
  <c r="C405" i="1"/>
  <c r="C346" i="1"/>
  <c r="C88" i="1"/>
  <c r="C503" i="1" l="1"/>
  <c r="C492" i="1"/>
  <c r="C541" i="1"/>
  <c r="C514" i="1"/>
  <c r="F7" i="1"/>
  <c r="E7" i="1"/>
  <c r="D7" i="1"/>
  <c r="C402" i="1"/>
  <c r="C447" i="1"/>
  <c r="C7" i="1" l="1"/>
</calcChain>
</file>

<file path=xl/sharedStrings.xml><?xml version="1.0" encoding="utf-8"?>
<sst xmlns="http://schemas.openxmlformats.org/spreadsheetml/2006/main" count="533" uniqueCount="499">
  <si>
    <t>ՀՀ մարզերի և համայնքների անվանումները</t>
  </si>
  <si>
    <t>Ընդամենը (ս4+ս5+ս6)</t>
  </si>
  <si>
    <t>Հ/Հ</t>
  </si>
  <si>
    <t>Դոտացիայի գումարը բազային տարում  (2016թ.)</t>
  </si>
  <si>
    <t>ԸՆԴԱՄԵՆԸ</t>
  </si>
  <si>
    <t>այդ թվում՝</t>
  </si>
  <si>
    <t>Ագարակ (Աշտարակի շրջ.)</t>
  </si>
  <si>
    <t xml:space="preserve">Ագարակավան </t>
  </si>
  <si>
    <t>Ալագյազ</t>
  </si>
  <si>
    <t>Աղձք</t>
  </si>
  <si>
    <t>Անտառուտ</t>
  </si>
  <si>
    <t>Աշնակ</t>
  </si>
  <si>
    <t xml:space="preserve">Ապարան </t>
  </si>
  <si>
    <t>Ավան</t>
  </si>
  <si>
    <t xml:space="preserve">Մեծաձոր </t>
  </si>
  <si>
    <t>Արագածավան</t>
  </si>
  <si>
    <t>Արագածոտն</t>
  </si>
  <si>
    <t>Թաթուլ</t>
  </si>
  <si>
    <t>Արուճ</t>
  </si>
  <si>
    <t>Արտաշատավան</t>
  </si>
  <si>
    <t>Բազմաղբյուր</t>
  </si>
  <si>
    <t xml:space="preserve">Օթևան </t>
  </si>
  <si>
    <t xml:space="preserve">Արևուտ </t>
  </si>
  <si>
    <t xml:space="preserve">Բյուրական </t>
  </si>
  <si>
    <t>Գառնահովիտ</t>
  </si>
  <si>
    <t xml:space="preserve">Կանչ </t>
  </si>
  <si>
    <t>Դավթաշեն</t>
  </si>
  <si>
    <t>Դիան</t>
  </si>
  <si>
    <t>Դպրեվանք</t>
  </si>
  <si>
    <t>Եղնիկ</t>
  </si>
  <si>
    <t>Զարինջա</t>
  </si>
  <si>
    <t>Զովասար</t>
  </si>
  <si>
    <t>Թլիկ</t>
  </si>
  <si>
    <t>Իրինդ</t>
  </si>
  <si>
    <t>Լեռնարոտ</t>
  </si>
  <si>
    <t>Ծաղկահովիտ</t>
  </si>
  <si>
    <t>Ծաղկասար</t>
  </si>
  <si>
    <t>Կարբի</t>
  </si>
  <si>
    <t>Կաքավաձոր</t>
  </si>
  <si>
    <t>Կոշ</t>
  </si>
  <si>
    <t>Հակո</t>
  </si>
  <si>
    <t>Հացաշեն</t>
  </si>
  <si>
    <t xml:space="preserve">Դդմասար </t>
  </si>
  <si>
    <t>Ղազարավան</t>
  </si>
  <si>
    <t>Մաստարա</t>
  </si>
  <si>
    <t>Մելիքգյուղ</t>
  </si>
  <si>
    <t>Ներքին Բազմաբերդ</t>
  </si>
  <si>
    <t>Ներքին Սասնաշեն</t>
  </si>
  <si>
    <t>Նոր Ամանոս</t>
  </si>
  <si>
    <t>Նոր Արթիկ</t>
  </si>
  <si>
    <t>Նոր Եդեսիա</t>
  </si>
  <si>
    <t>Շամիրամ</t>
  </si>
  <si>
    <t>Շղարշիկ</t>
  </si>
  <si>
    <t>Ոսկեթաս</t>
  </si>
  <si>
    <t>Ոսկեվազ</t>
  </si>
  <si>
    <t>Պարտիզակ</t>
  </si>
  <si>
    <t>Սաղմոսավան</t>
  </si>
  <si>
    <t>Սասունիկ</t>
  </si>
  <si>
    <t>Սորիկ</t>
  </si>
  <si>
    <t>Սուսեր</t>
  </si>
  <si>
    <t>Վերին Սասունիկ</t>
  </si>
  <si>
    <t>Վերին Բազմաբերդ</t>
  </si>
  <si>
    <t>Վերին Սասնաշեն</t>
  </si>
  <si>
    <t>Տեղեր</t>
  </si>
  <si>
    <t>Ցամաքասար</t>
  </si>
  <si>
    <t>Ուշի</t>
  </si>
  <si>
    <t xml:space="preserve">Ուջան </t>
  </si>
  <si>
    <t>Փարպի</t>
  </si>
  <si>
    <t>Օհանավան</t>
  </si>
  <si>
    <t>Օշական</t>
  </si>
  <si>
    <t>Օրգով</t>
  </si>
  <si>
    <t>ԵՐԵՎԱՆ ՔԱՂԱՔ</t>
  </si>
  <si>
    <t>Աբովյան</t>
  </si>
  <si>
    <t>Ազատաշեն</t>
  </si>
  <si>
    <t>Ազատավան</t>
  </si>
  <si>
    <t>Այգավան</t>
  </si>
  <si>
    <t>Այգեզարդ</t>
  </si>
  <si>
    <t>Այգեպատ</t>
  </si>
  <si>
    <t>Այգեստան</t>
  </si>
  <si>
    <t>Այնթափ</t>
  </si>
  <si>
    <t>Ավշար</t>
  </si>
  <si>
    <t>Արևաբույր</t>
  </si>
  <si>
    <t>Արալեզ</t>
  </si>
  <si>
    <t>Արարատ</t>
  </si>
  <si>
    <t>Արարատ ք.</t>
  </si>
  <si>
    <t>Արաքսավան</t>
  </si>
  <si>
    <t>Արբաթ</t>
  </si>
  <si>
    <t>Արգավանդ</t>
  </si>
  <si>
    <t>Արմաշ</t>
  </si>
  <si>
    <t>Բաղրամյան</t>
  </si>
  <si>
    <t>Բարձրաշեն</t>
  </si>
  <si>
    <t>Բերդիկ</t>
  </si>
  <si>
    <t>Բերքանուշ</t>
  </si>
  <si>
    <t>Բյուրավան</t>
  </si>
  <si>
    <t>Բուրաստան</t>
  </si>
  <si>
    <t>Գետազատ</t>
  </si>
  <si>
    <t>Գետափնյա</t>
  </si>
  <si>
    <t>Գոռավան</t>
  </si>
  <si>
    <t>Դալար</t>
  </si>
  <si>
    <t>Դաշտավան</t>
  </si>
  <si>
    <t>Դաշտաքար</t>
  </si>
  <si>
    <t>Դարակերտ</t>
  </si>
  <si>
    <t>Դարբնիկ</t>
  </si>
  <si>
    <t>Դեղձուտ</t>
  </si>
  <si>
    <t>Դիմիտրով</t>
  </si>
  <si>
    <t>Դիտակ</t>
  </si>
  <si>
    <t>Դվին</t>
  </si>
  <si>
    <t>Եղեգնավան</t>
  </si>
  <si>
    <t>Երասխ</t>
  </si>
  <si>
    <t>Զանգակատուն</t>
  </si>
  <si>
    <t>Զորակ</t>
  </si>
  <si>
    <t>Լանջազատ</t>
  </si>
  <si>
    <t>Լուսառատ</t>
  </si>
  <si>
    <t>Լանջառ</t>
  </si>
  <si>
    <t>Լուսաշող</t>
  </si>
  <si>
    <t>Խաչփառ</t>
  </si>
  <si>
    <t>Կանաչուտ</t>
  </si>
  <si>
    <t>Հայանիստ</t>
  </si>
  <si>
    <t>Հովտաշատ</t>
  </si>
  <si>
    <t>Ղուկասավան</t>
  </si>
  <si>
    <t>Մասիս</t>
  </si>
  <si>
    <t>Մասիս ք.</t>
  </si>
  <si>
    <t>Մարմարաշեն</t>
  </si>
  <si>
    <t>Մխչյան</t>
  </si>
  <si>
    <t>Մրգանուշ</t>
  </si>
  <si>
    <t>Մրգավան</t>
  </si>
  <si>
    <t>Մրգավետ</t>
  </si>
  <si>
    <t>Նարեկ</t>
  </si>
  <si>
    <t>Նիզամի</t>
  </si>
  <si>
    <t>Նշավան</t>
  </si>
  <si>
    <t>Նոյակերտ</t>
  </si>
  <si>
    <t>Նոր Խարբերդ</t>
  </si>
  <si>
    <t>Նոր Կյուրին</t>
  </si>
  <si>
    <t>Նոր ուղի</t>
  </si>
  <si>
    <t>Նորաբաց</t>
  </si>
  <si>
    <t>Նորամարգ</t>
  </si>
  <si>
    <t>Ոսկետափ</t>
  </si>
  <si>
    <t>Ոստան</t>
  </si>
  <si>
    <t>Պարույր Սևակ</t>
  </si>
  <si>
    <t>Ջրահովիտ</t>
  </si>
  <si>
    <t>Ռանչպար</t>
  </si>
  <si>
    <t>Սայաթ-Նովա</t>
  </si>
  <si>
    <t>Սիս</t>
  </si>
  <si>
    <t>Սիսավան</t>
  </si>
  <si>
    <t>Սիփանիկ</t>
  </si>
  <si>
    <t>Սուրենավան</t>
  </si>
  <si>
    <t>Վերին Արտաշատ</t>
  </si>
  <si>
    <t>Վերին Դվին</t>
  </si>
  <si>
    <t>Վանաշեն</t>
  </si>
  <si>
    <t>Վարդաշատ</t>
  </si>
  <si>
    <t>Վարդաշեն</t>
  </si>
  <si>
    <t xml:space="preserve">Գինեվետ </t>
  </si>
  <si>
    <t>Տափերական</t>
  </si>
  <si>
    <t>Ուրցալանջ</t>
  </si>
  <si>
    <t>Ուրցաձոր</t>
  </si>
  <si>
    <t>Փոքր Վեդի</t>
  </si>
  <si>
    <t>Քաղցրաշեն</t>
  </si>
  <si>
    <t>Ակնալիճ</t>
  </si>
  <si>
    <t>Ակնաշեն</t>
  </si>
  <si>
    <t>Աղավնատուն</t>
  </si>
  <si>
    <t>Ամբերդ</t>
  </si>
  <si>
    <t>Այգեկ</t>
  </si>
  <si>
    <t>Այգեշատ (Արմավիրի շրջ.)</t>
  </si>
  <si>
    <t>Այգեշատ (Էջմիածնի շրջ.)</t>
  </si>
  <si>
    <t>Ապագա</t>
  </si>
  <si>
    <t>Առատաշեն</t>
  </si>
  <si>
    <t>Արևադաշտ</t>
  </si>
  <si>
    <t>Արևաշատ</t>
  </si>
  <si>
    <t>Արագած</t>
  </si>
  <si>
    <t>Արազափ</t>
  </si>
  <si>
    <t>Արաքս (Արմավիրի շրջ.)</t>
  </si>
  <si>
    <t>Արաքս (Էջմիածնի շրջ.)</t>
  </si>
  <si>
    <t>Արգինա</t>
  </si>
  <si>
    <t>Արմավիր</t>
  </si>
  <si>
    <t>Արշալույս</t>
  </si>
  <si>
    <t>Արտամետ</t>
  </si>
  <si>
    <t>Արտաշար</t>
  </si>
  <si>
    <t>Արտիմետ</t>
  </si>
  <si>
    <t>Բագարան</t>
  </si>
  <si>
    <t>Բաղրամյան (Բաղրամյանի շրջ.)</t>
  </si>
  <si>
    <t>Բաղրամյան (Էջմիածնի շրջ.)</t>
  </si>
  <si>
    <t>Բամբակաշատ</t>
  </si>
  <si>
    <t>Բերքաշատ</t>
  </si>
  <si>
    <t>Գայ</t>
  </si>
  <si>
    <t>Գետաշեն</t>
  </si>
  <si>
    <t>Գրիբոյեդով</t>
  </si>
  <si>
    <t>Դալարիկ</t>
  </si>
  <si>
    <t>Դաշտ</t>
  </si>
  <si>
    <t>Դողս</t>
  </si>
  <si>
    <t>Եղեգնուտ</t>
  </si>
  <si>
    <t>Երասխահուն</t>
  </si>
  <si>
    <t>Երվանդաշատ</t>
  </si>
  <si>
    <t>Զարթոնք</t>
  </si>
  <si>
    <t>Լենուղի</t>
  </si>
  <si>
    <t>Լեռնագոգ</t>
  </si>
  <si>
    <t>Լեռնամերձ</t>
  </si>
  <si>
    <t>Լուկաշին</t>
  </si>
  <si>
    <t>Լուսագյուղ</t>
  </si>
  <si>
    <t>Խանջյան</t>
  </si>
  <si>
    <t>Խորոնք</t>
  </si>
  <si>
    <t>Ծաղկալանջ</t>
  </si>
  <si>
    <t>Ծիածան</t>
  </si>
  <si>
    <t>Կողբավան</t>
  </si>
  <si>
    <t>Հայթաղ</t>
  </si>
  <si>
    <t>Հայկաշեն</t>
  </si>
  <si>
    <t xml:space="preserve">Սարդարապատ </t>
  </si>
  <si>
    <t>Հովտամեջ</t>
  </si>
  <si>
    <t>Հուշակերտ</t>
  </si>
  <si>
    <t xml:space="preserve">Այգեվան </t>
  </si>
  <si>
    <t>Մարգարա</t>
  </si>
  <si>
    <t>Մեծամոր</t>
  </si>
  <si>
    <t>Մեծամոր ք.</t>
  </si>
  <si>
    <t>Մերձավան</t>
  </si>
  <si>
    <t>Մյասնիկյան</t>
  </si>
  <si>
    <t>Մուսալեռ</t>
  </si>
  <si>
    <t>Մրգաշատ</t>
  </si>
  <si>
    <t>Մրգաստան</t>
  </si>
  <si>
    <t>Նալբանդյան</t>
  </si>
  <si>
    <t>Նոր Արմավիր</t>
  </si>
  <si>
    <t>Նոր Արտագես</t>
  </si>
  <si>
    <t>Նոր Կեսարիա</t>
  </si>
  <si>
    <t>Նորապատ</t>
  </si>
  <si>
    <t>Շահումյանի թռչնաֆաբրիկա</t>
  </si>
  <si>
    <t>Շենիկ</t>
  </si>
  <si>
    <t>Պտղունք</t>
  </si>
  <si>
    <t>Ջանֆիդա</t>
  </si>
  <si>
    <t xml:space="preserve">Ջրարբի </t>
  </si>
  <si>
    <t xml:space="preserve">Գեղակերտ </t>
  </si>
  <si>
    <t>Ալաշկերտ</t>
  </si>
  <si>
    <t xml:space="preserve">Վաղարշապատ (Էջմիածին) </t>
  </si>
  <si>
    <t>Վանանդ</t>
  </si>
  <si>
    <t>Վարդանաշեն</t>
  </si>
  <si>
    <t>Տալվորիկ</t>
  </si>
  <si>
    <t>Տանձուտ</t>
  </si>
  <si>
    <t>Տարոնիկ</t>
  </si>
  <si>
    <t>Փարաքար</t>
  </si>
  <si>
    <t>Փշատավան</t>
  </si>
  <si>
    <t>Քարակերտ</t>
  </si>
  <si>
    <t>Ֆերիկ</t>
  </si>
  <si>
    <t>Ախպրաձոր</t>
  </si>
  <si>
    <t>Աստղաձոր</t>
  </si>
  <si>
    <t>Արծվանիստ</t>
  </si>
  <si>
    <t>Բերդկունք</t>
  </si>
  <si>
    <t>Գանձակ</t>
  </si>
  <si>
    <t>Գեղամասար</t>
  </si>
  <si>
    <t xml:space="preserve">Գեղամավան </t>
  </si>
  <si>
    <t>Գեղարքունիք</t>
  </si>
  <si>
    <t>Գեղաքար</t>
  </si>
  <si>
    <t>Գեղհովիտ</t>
  </si>
  <si>
    <t>Դդմաշեն</t>
  </si>
  <si>
    <t>Երանոս</t>
  </si>
  <si>
    <t>Զոլաքար</t>
  </si>
  <si>
    <t>Զովաբեր</t>
  </si>
  <si>
    <t xml:space="preserve">Ծովասար </t>
  </si>
  <si>
    <t>Լանջաղբյուր</t>
  </si>
  <si>
    <t>Լճաշեն</t>
  </si>
  <si>
    <t>Լճավան</t>
  </si>
  <si>
    <t>Լճափ</t>
  </si>
  <si>
    <t>Լուսակունք</t>
  </si>
  <si>
    <t>Խաչաղբյուր</t>
  </si>
  <si>
    <t>Ծակքար</t>
  </si>
  <si>
    <t>Ծաղկաշեն</t>
  </si>
  <si>
    <t>Ծովագյուղ</t>
  </si>
  <si>
    <t>Ծովազարդ</t>
  </si>
  <si>
    <t>Ծովակ</t>
  </si>
  <si>
    <t>Ծովինար</t>
  </si>
  <si>
    <t>Կարճաղբյուր</t>
  </si>
  <si>
    <t>Կարմիրգյուղ</t>
  </si>
  <si>
    <t>Հայրավանք</t>
  </si>
  <si>
    <t xml:space="preserve">Ճամբարակ </t>
  </si>
  <si>
    <t>Մադինա</t>
  </si>
  <si>
    <t>Մաքենիս</t>
  </si>
  <si>
    <t>Մեծ Մասրիկ</t>
  </si>
  <si>
    <t>Ներքին Գետաշեն</t>
  </si>
  <si>
    <t>Նորատուս</t>
  </si>
  <si>
    <t>Շողակաթ</t>
  </si>
  <si>
    <t xml:space="preserve">Չկալովկա </t>
  </si>
  <si>
    <t>Սարուխան</t>
  </si>
  <si>
    <t>Սեմյոնովկա</t>
  </si>
  <si>
    <t xml:space="preserve">Վարդենիս </t>
  </si>
  <si>
    <t>Վերին Գետաշեն</t>
  </si>
  <si>
    <t>Վաղաշեն</t>
  </si>
  <si>
    <t>Վանևան</t>
  </si>
  <si>
    <t>Վարդաձոր</t>
  </si>
  <si>
    <t>Վարդենիկ</t>
  </si>
  <si>
    <t>Վարսեր</t>
  </si>
  <si>
    <t>Տորֆավան</t>
  </si>
  <si>
    <t>Ազնվաձոր</t>
  </si>
  <si>
    <t xml:space="preserve">Ալավերդի </t>
  </si>
  <si>
    <t xml:space="preserve">Ախթալա </t>
  </si>
  <si>
    <t>Անտառամուտ</t>
  </si>
  <si>
    <t>Արևաշող</t>
  </si>
  <si>
    <t>Արջուտ</t>
  </si>
  <si>
    <t>Բազում</t>
  </si>
  <si>
    <t xml:space="preserve">Անտառաշեն </t>
  </si>
  <si>
    <t>Գեղասար</t>
  </si>
  <si>
    <t>Գյուլագարակ</t>
  </si>
  <si>
    <t>Գոգարան</t>
  </si>
  <si>
    <t>Գուգարք</t>
  </si>
  <si>
    <t>Դարպաս</t>
  </si>
  <si>
    <t>Դեբետ</t>
  </si>
  <si>
    <t>Դսեղ</t>
  </si>
  <si>
    <t>Լեռնանցք</t>
  </si>
  <si>
    <t>Լեռնապատ</t>
  </si>
  <si>
    <t>Լեռնավան</t>
  </si>
  <si>
    <t>Լերմոնտովո</t>
  </si>
  <si>
    <t>Լոռի Բերդ</t>
  </si>
  <si>
    <t>Խնկոյան</t>
  </si>
  <si>
    <t>Ծաղկաբեր</t>
  </si>
  <si>
    <t>Կաթնաջուր</t>
  </si>
  <si>
    <t>Հալավար</t>
  </si>
  <si>
    <t>Հարթագյուղ</t>
  </si>
  <si>
    <t>Ձորագետ</t>
  </si>
  <si>
    <t>Ղուրսալ</t>
  </si>
  <si>
    <t>Մարգահովիտ</t>
  </si>
  <si>
    <t>Մեծ Պարնի</t>
  </si>
  <si>
    <t>Մեծավան</t>
  </si>
  <si>
    <t>Նոր Խաչակապ</t>
  </si>
  <si>
    <t>Շիրակամուտ</t>
  </si>
  <si>
    <t>Շնող</t>
  </si>
  <si>
    <t>Չկալով</t>
  </si>
  <si>
    <t>Սարահարթ</t>
  </si>
  <si>
    <t>Սարամեջ</t>
  </si>
  <si>
    <t>Սարչապետ</t>
  </si>
  <si>
    <t xml:space="preserve">Ստեփանավան </t>
  </si>
  <si>
    <t>Վահագնաձոր</t>
  </si>
  <si>
    <t>Վահագնի</t>
  </si>
  <si>
    <t xml:space="preserve">Տաշիր </t>
  </si>
  <si>
    <t>Քարաբերդ</t>
  </si>
  <si>
    <t>Քարաձոր</t>
  </si>
  <si>
    <t>Օձուն</t>
  </si>
  <si>
    <t>Ֆիոլետովո</t>
  </si>
  <si>
    <t>Առինջ</t>
  </si>
  <si>
    <t>Արամուս</t>
  </si>
  <si>
    <t>Արգել</t>
  </si>
  <si>
    <t>Արզնի</t>
  </si>
  <si>
    <t>Բալահովիտ</t>
  </si>
  <si>
    <t xml:space="preserve">Բյուրեղավան </t>
  </si>
  <si>
    <t>Գառնի</t>
  </si>
  <si>
    <t>Գեղաշեն</t>
  </si>
  <si>
    <t>Գեղարդ</t>
  </si>
  <si>
    <t>Գետամեջ</t>
  </si>
  <si>
    <t>Գողթ</t>
  </si>
  <si>
    <t xml:space="preserve">Եղվարդ </t>
  </si>
  <si>
    <t>Թեղենիք</t>
  </si>
  <si>
    <t>Լեռնանիստ</t>
  </si>
  <si>
    <t>Ծաղկաձոր ք.</t>
  </si>
  <si>
    <t>Կամարիս</t>
  </si>
  <si>
    <t>Մայակովսկի</t>
  </si>
  <si>
    <t>Մեղրաձոր</t>
  </si>
  <si>
    <t>Մրգաշեն</t>
  </si>
  <si>
    <t>Նոր Արտամետ</t>
  </si>
  <si>
    <t>Նոր Գեղի</t>
  </si>
  <si>
    <t>Նոր Երզնկա</t>
  </si>
  <si>
    <t>Ողջաբերդ</t>
  </si>
  <si>
    <t xml:space="preserve">Չարենցավան </t>
  </si>
  <si>
    <t>Պռոշյան</t>
  </si>
  <si>
    <t>Պտղնի</t>
  </si>
  <si>
    <t>Ջրվեժ</t>
  </si>
  <si>
    <t xml:space="preserve">Գետարգել </t>
  </si>
  <si>
    <t>Սոլակ</t>
  </si>
  <si>
    <t>Վերին Պտղնի</t>
  </si>
  <si>
    <t>Քաղսի</t>
  </si>
  <si>
    <t>Քանաքեռավան</t>
  </si>
  <si>
    <t>Քասախ</t>
  </si>
  <si>
    <t>Քարաշամբ</t>
  </si>
  <si>
    <t>Ազատան</t>
  </si>
  <si>
    <t>Ախուրիկ</t>
  </si>
  <si>
    <t>Ախուրյան</t>
  </si>
  <si>
    <t>Անուշավան</t>
  </si>
  <si>
    <t>Աշոցք</t>
  </si>
  <si>
    <t>Առափի</t>
  </si>
  <si>
    <t>Բայանդուր</t>
  </si>
  <si>
    <t>Բենիամին</t>
  </si>
  <si>
    <t>Գետք</t>
  </si>
  <si>
    <t>Երազգավորս</t>
  </si>
  <si>
    <t>Լեռնակերտ</t>
  </si>
  <si>
    <t>Լուսակերտ</t>
  </si>
  <si>
    <t>Հայկասար</t>
  </si>
  <si>
    <t>Հայրենյաց</t>
  </si>
  <si>
    <t>Հառիճ</t>
  </si>
  <si>
    <t>Հոռոմ</t>
  </si>
  <si>
    <t>Ղարիբջանյան</t>
  </si>
  <si>
    <t>Մարմաշեն</t>
  </si>
  <si>
    <t>Մեծ Մանթաշ</t>
  </si>
  <si>
    <t>Մեղրաշեն</t>
  </si>
  <si>
    <t>Նահապետավան</t>
  </si>
  <si>
    <t>Ոսկեհասկ</t>
  </si>
  <si>
    <t>Պեմզաշեն</t>
  </si>
  <si>
    <t>Սարատակ</t>
  </si>
  <si>
    <t>Վարդաքար</t>
  </si>
  <si>
    <t>Տուֆաշեն</t>
  </si>
  <si>
    <t>Փանիկ</t>
  </si>
  <si>
    <t>Փոքր Մանթաշ</t>
  </si>
  <si>
    <t>Գորայք</t>
  </si>
  <si>
    <t xml:space="preserve">Կապան </t>
  </si>
  <si>
    <t xml:space="preserve">Սիսիան </t>
  </si>
  <si>
    <t>Տեղ</t>
  </si>
  <si>
    <t xml:space="preserve">Քաջարան </t>
  </si>
  <si>
    <t>Արենի</t>
  </si>
  <si>
    <t>Գլաձոր</t>
  </si>
  <si>
    <t>Եղեգիս</t>
  </si>
  <si>
    <t>Զառիթափ</t>
  </si>
  <si>
    <t>Մալիշկա</t>
  </si>
  <si>
    <t>Ազատամուտ</t>
  </si>
  <si>
    <t>Ակնաղբյուր</t>
  </si>
  <si>
    <t>Աճարկուտ</t>
  </si>
  <si>
    <t>Այգեհովիտ</t>
  </si>
  <si>
    <t>Աչաջուր</t>
  </si>
  <si>
    <t xml:space="preserve">Բերդ </t>
  </si>
  <si>
    <t>Բերքաբեր</t>
  </si>
  <si>
    <t>Գանձաքար</t>
  </si>
  <si>
    <t>Գետահովիտ</t>
  </si>
  <si>
    <t>Դիտավան</t>
  </si>
  <si>
    <t>Ենոքավան</t>
  </si>
  <si>
    <t>Լուսահովիտ</t>
  </si>
  <si>
    <t>Լուսաձոր</t>
  </si>
  <si>
    <t>Խաշթառակ</t>
  </si>
  <si>
    <t>Ծաղկավան (Իջևանի շրջ.)</t>
  </si>
  <si>
    <t>Կիրանց</t>
  </si>
  <si>
    <t>Կողբ</t>
  </si>
  <si>
    <t>Սևքար</t>
  </si>
  <si>
    <t>Սարիգյուղ</t>
  </si>
  <si>
    <t>Վազաշեն</t>
  </si>
  <si>
    <t>ՀՀ ԱՐԱԳԱԾՈՏՆԻ ՄԱՐԶ</t>
  </si>
  <si>
    <t>ՀՀ ԱՐԱՐԱՏԻ ՄԱՐԶ</t>
  </si>
  <si>
    <t>ՀՀ ԱՐՄԱՎԻՐԻ ՄԱՐԶ</t>
  </si>
  <si>
    <t>ՀՀ ԳԵՂԱՐՔՈՒՆԻՔԻ ՄԱՐԶ</t>
  </si>
  <si>
    <t>ՀՀ ԼՈՌՈՒ ՄԱՐԶ</t>
  </si>
  <si>
    <t>ՀՀ ԿՈՏԱՅՔԻ ՄԱՐԶ</t>
  </si>
  <si>
    <t>ՀՀ ՇԻՐԱԿԻ ՄԱՐԶ</t>
  </si>
  <si>
    <t>ՀՀ ՍՅՈՒՆԻՔԻ ՄԱՐԶ</t>
  </si>
  <si>
    <t>ՀՀ ՎԱՅՈՑ ՁՈՐԻ ՄԱՐԶ</t>
  </si>
  <si>
    <t>ՀՀ ՏԱՎՈՒՇԻ ՄԱՐԶ</t>
  </si>
  <si>
    <t xml:space="preserve">Ակունք </t>
  </si>
  <si>
    <t>Աշտարակ</t>
  </si>
  <si>
    <t>Թալին</t>
  </si>
  <si>
    <t>Դաշտադեմ</t>
  </si>
  <si>
    <t>Կաթնաղբյուր</t>
  </si>
  <si>
    <t>Կարմրաշեն</t>
  </si>
  <si>
    <t>Ոսկեհատ</t>
  </si>
  <si>
    <t>Արտաշատ</t>
  </si>
  <si>
    <t>Վեդի</t>
  </si>
  <si>
    <t>Արևշատ</t>
  </si>
  <si>
    <t>Գեղանիստ</t>
  </si>
  <si>
    <t>Հնաբերդ</t>
  </si>
  <si>
    <t>Հովտաշեն</t>
  </si>
  <si>
    <t>Նորաշեն</t>
  </si>
  <si>
    <t>Նոր Կյանք</t>
  </si>
  <si>
    <t>Շահումյան</t>
  </si>
  <si>
    <t>Ջրաշեն</t>
  </si>
  <si>
    <t xml:space="preserve">Արմավիր (Հոկտեմբերյան) </t>
  </si>
  <si>
    <t>Ամասիա</t>
  </si>
  <si>
    <t>Արևիկ</t>
  </si>
  <si>
    <t>Մայիսյան</t>
  </si>
  <si>
    <t>Ծաղկունք</t>
  </si>
  <si>
    <t>Հայկավան</t>
  </si>
  <si>
    <t>Հացիկ</t>
  </si>
  <si>
    <t>Նորակերտ</t>
  </si>
  <si>
    <t>Նորավան</t>
  </si>
  <si>
    <t>Շենավան</t>
  </si>
  <si>
    <t>Ջրառատ</t>
  </si>
  <si>
    <t>Գավառ (Կամո)</t>
  </si>
  <si>
    <t>Մարտունի</t>
  </si>
  <si>
    <t>Սևան</t>
  </si>
  <si>
    <t>Ակունք</t>
  </si>
  <si>
    <t>Լիճք</t>
  </si>
  <si>
    <t>Ձորագյուղ</t>
  </si>
  <si>
    <t>Թումանյան</t>
  </si>
  <si>
    <t>Սպիտակ</t>
  </si>
  <si>
    <t>Վանաձոր</t>
  </si>
  <si>
    <t>Լուսաղբյուր</t>
  </si>
  <si>
    <t>Սարալանջ</t>
  </si>
  <si>
    <t>Փամբակ</t>
  </si>
  <si>
    <t>Հրազդան</t>
  </si>
  <si>
    <t>Նոր Հաճն</t>
  </si>
  <si>
    <t>Գեղադիր</t>
  </si>
  <si>
    <t>Հացավան</t>
  </si>
  <si>
    <t>Գյումրի</t>
  </si>
  <si>
    <t>Արթիկ</t>
  </si>
  <si>
    <t>Անի</t>
  </si>
  <si>
    <t>Արփի</t>
  </si>
  <si>
    <t>Գետափ</t>
  </si>
  <si>
    <t>Սարապատ</t>
  </si>
  <si>
    <t>Սպանդարյան</t>
  </si>
  <si>
    <t>Գորիս</t>
  </si>
  <si>
    <t>Մեղրի</t>
  </si>
  <si>
    <t>Տաթև</t>
  </si>
  <si>
    <t>Եղեգնաձոր</t>
  </si>
  <si>
    <t>Ջերմուկ</t>
  </si>
  <si>
    <t>Վայք</t>
  </si>
  <si>
    <t>Իջևան</t>
  </si>
  <si>
    <t>Այրում</t>
  </si>
  <si>
    <t>Դիլիջան</t>
  </si>
  <si>
    <t>Նոյեմբերյան</t>
  </si>
  <si>
    <t>հազար դրամներով</t>
  </si>
  <si>
    <t>Հաշվարկվող տարվա (2022թ.) դոտացիայի ընդհանուր գումարի և բազային տարվա (2016թ.) ընդհանուր գումարի տարբերության բաշխումը</t>
  </si>
  <si>
    <t>Հայաստանի Հանրապետության համայնքների բյուջեներին «Ֆինանսական համահարթեցման մասին» ՀՀ օրենքով դոտացիաներ տրամադրելու և ՀՀ օրենքների կիրարկման արդյունքում համայնքների 2020թ. բյուջեների եկամուտների կորուստների փոխհատուցման նպատակով «Հայաստանի Հանրապետության 2022 թվականի պետական բյուջեի մասին» ՀՀ օրենքով  նախատեսված հատկացումների ընդհանուր ծավալի բաշխումն՝ ըստ առանձին համայնքների</t>
  </si>
  <si>
    <t>ՀՀ օրենքների կիրարկման արդյունքում համայնքների 2020թ. բյուջեների կորուստների փոխհատուցման գումարը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</si>
</sst>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7" x14ac:knownFonts="1">
    <font>
      <sz val="11"/>
      <color theme="1"/>
      <name val="Calibri"/>
      <family val="2"/>
      <scheme val="minor"/>
    </font>
    <font>
      <b/>
      <sz val="12"/>
      <color indexed="8"/>
      <name val="GHEA Grapalat"/>
      <family val="3"/>
    </font>
    <font>
      <sz val="12"/>
      <color indexed="8"/>
      <name val="GHEA Grapalat"/>
      <family val="3"/>
    </font>
    <font>
      <sz val="12"/>
      <name val="GHEA Grapalat"/>
      <family val="3"/>
    </font>
    <font>
      <b/>
      <sz val="12"/>
      <name val="GHEA Grapalat"/>
      <family val="3"/>
    </font>
    <font>
      <b/>
      <sz val="9"/>
      <color indexed="8"/>
      <name val="GHEA Grapalat"/>
      <family val="3"/>
    </font>
    <font>
      <sz val="8"/>
      <name val="Calibri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164" fontId="2" fillId="0" borderId="1" xfId="0" applyNumberFormat="1" applyFont="1" applyFill="1" applyBorder="1" applyAlignment="1">
      <alignment horizontal="right" wrapText="1"/>
    </xf>
    <xf numFmtId="164" fontId="2" fillId="0" borderId="0" xfId="0" applyNumberFormat="1" applyFont="1" applyFill="1" applyAlignment="1">
      <alignment horizontal="right" wrapText="1"/>
    </xf>
    <xf numFmtId="164" fontId="1" fillId="0" borderId="3" xfId="0" applyNumberFormat="1" applyFont="1" applyFill="1" applyBorder="1" applyAlignment="1">
      <alignment horizontal="right" wrapText="1"/>
    </xf>
    <xf numFmtId="164" fontId="2" fillId="0" borderId="3" xfId="0" applyNumberFormat="1" applyFont="1" applyFill="1" applyBorder="1" applyAlignment="1">
      <alignment horizontal="right" wrapText="1"/>
    </xf>
    <xf numFmtId="164" fontId="1" fillId="0" borderId="1" xfId="0" applyNumberFormat="1" applyFont="1" applyFill="1" applyBorder="1" applyAlignment="1">
      <alignment horizontal="right" wrapText="1"/>
    </xf>
    <xf numFmtId="0" fontId="2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right" wrapText="1"/>
    </xf>
    <xf numFmtId="0" fontId="2" fillId="0" borderId="0" xfId="0" applyFont="1" applyFill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0" fontId="4" fillId="0" borderId="4" xfId="0" applyFont="1" applyFill="1" applyBorder="1" applyAlignment="1" applyProtection="1">
      <alignment horizontal="left" vertical="center" wrapText="1"/>
    </xf>
    <xf numFmtId="0" fontId="3" fillId="0" borderId="4" xfId="0" applyFont="1" applyFill="1" applyBorder="1" applyAlignment="1" applyProtection="1">
      <alignment horizontal="left" vertical="center" wrapText="1"/>
    </xf>
    <xf numFmtId="0" fontId="4" fillId="0" borderId="1" xfId="0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 applyProtection="1">
      <alignment horizontal="left" vertical="center" wrapText="1"/>
    </xf>
    <xf numFmtId="0" fontId="1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wrapText="1"/>
    </xf>
    <xf numFmtId="165" fontId="1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right" vertical="center" wrapText="1"/>
    </xf>
    <xf numFmtId="164" fontId="2" fillId="0" borderId="2" xfId="0" applyNumberFormat="1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right" wrapText="1"/>
    </xf>
    <xf numFmtId="0" fontId="1" fillId="0" borderId="0" xfId="0" applyNumberFormat="1" applyFont="1" applyFill="1" applyAlignment="1">
      <alignment horizontal="center" wrapText="1"/>
    </xf>
    <xf numFmtId="0" fontId="2" fillId="0" borderId="5" xfId="0" applyFont="1" applyFill="1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2"/>
  <sheetViews>
    <sheetView tabSelected="1" topLeftCell="B1" zoomScale="85" zoomScaleNormal="85" workbookViewId="0">
      <pane ySplit="5" topLeftCell="A126" activePane="bottomLeft" state="frozen"/>
      <selection pane="bottomLeft" activeCell="B5" sqref="B5"/>
    </sheetView>
  </sheetViews>
  <sheetFormatPr defaultRowHeight="17.25" x14ac:dyDescent="0.3"/>
  <cols>
    <col min="1" max="1" width="5.140625" style="6" bestFit="1" customWidth="1"/>
    <col min="2" max="2" width="31" style="10" customWidth="1"/>
    <col min="3" max="3" width="16.28515625" style="6" customWidth="1"/>
    <col min="4" max="4" width="23.140625" style="6" customWidth="1"/>
    <col min="5" max="5" width="20" style="6" customWidth="1"/>
    <col min="6" max="6" width="20.85546875" style="6" bestFit="1" customWidth="1"/>
    <col min="7" max="16384" width="9.140625" style="6"/>
  </cols>
  <sheetData>
    <row r="1" spans="1:6" ht="26.25" customHeight="1" x14ac:dyDescent="0.3">
      <c r="F1" s="17"/>
    </row>
    <row r="2" spans="1:6" ht="114" customHeight="1" x14ac:dyDescent="0.3">
      <c r="A2" s="23" t="s">
        <v>497</v>
      </c>
      <c r="B2" s="23"/>
      <c r="C2" s="23"/>
      <c r="D2" s="23"/>
      <c r="E2" s="23"/>
      <c r="F2" s="23"/>
    </row>
    <row r="3" spans="1:6" ht="10.5" customHeight="1" x14ac:dyDescent="0.3"/>
    <row r="4" spans="1:6" ht="15.75" customHeight="1" x14ac:dyDescent="0.3">
      <c r="E4" s="24" t="s">
        <v>495</v>
      </c>
      <c r="F4" s="24"/>
    </row>
    <row r="5" spans="1:6" ht="195" customHeight="1" x14ac:dyDescent="0.3">
      <c r="A5" s="7" t="s">
        <v>2</v>
      </c>
      <c r="B5" s="7" t="s">
        <v>0</v>
      </c>
      <c r="C5" s="7" t="s">
        <v>1</v>
      </c>
      <c r="D5" s="7" t="s">
        <v>496</v>
      </c>
      <c r="E5" s="7" t="s">
        <v>3</v>
      </c>
      <c r="F5" s="7" t="s">
        <v>498</v>
      </c>
    </row>
    <row r="6" spans="1:6" s="18" customFormat="1" x14ac:dyDescent="0.3">
      <c r="A6" s="8">
        <v>1</v>
      </c>
      <c r="B6" s="8">
        <v>2</v>
      </c>
      <c r="C6" s="8">
        <v>3</v>
      </c>
      <c r="D6" s="8">
        <v>4</v>
      </c>
      <c r="E6" s="8">
        <v>5</v>
      </c>
      <c r="F6" s="8">
        <v>6</v>
      </c>
    </row>
    <row r="7" spans="1:6" x14ac:dyDescent="0.3">
      <c r="A7" s="9"/>
      <c r="B7" s="11" t="s">
        <v>4</v>
      </c>
      <c r="C7" s="5">
        <f>C9+C85+C183+C283+C343+C402+C447+C492+C503+C514+C541</f>
        <v>64349123.000000052</v>
      </c>
      <c r="D7" s="5">
        <f>D9+D85+D183+D283+D343+D402+D447+D492+D503+D514+D541</f>
        <v>17171332.800000038</v>
      </c>
      <c r="E7" s="5">
        <f>E9+E85+E183+E283+E343+E402+E447+E492+E503+E514+E541</f>
        <v>47127541.900000006</v>
      </c>
      <c r="F7" s="5">
        <f>F9+F85+F183+F283+F343+F402+F447+F492+F503+F514+F541</f>
        <v>50248.299999999996</v>
      </c>
    </row>
    <row r="8" spans="1:6" x14ac:dyDescent="0.3">
      <c r="A8" s="9"/>
      <c r="B8" s="12" t="s">
        <v>5</v>
      </c>
      <c r="C8" s="9"/>
      <c r="D8" s="9"/>
      <c r="E8" s="9"/>
      <c r="F8" s="9"/>
    </row>
    <row r="9" spans="1:6" x14ac:dyDescent="0.3">
      <c r="A9" s="9"/>
      <c r="B9" s="13" t="s">
        <v>71</v>
      </c>
      <c r="C9" s="5">
        <f>D9+E9+F9</f>
        <v>13430355.1</v>
      </c>
      <c r="D9" s="3">
        <v>0</v>
      </c>
      <c r="E9" s="5">
        <v>13430355.1</v>
      </c>
      <c r="F9" s="19">
        <v>0</v>
      </c>
    </row>
    <row r="10" spans="1:6" x14ac:dyDescent="0.3">
      <c r="A10" s="9"/>
      <c r="B10" s="14"/>
      <c r="C10" s="1"/>
      <c r="D10" s="4"/>
      <c r="E10" s="1"/>
      <c r="F10" s="9"/>
    </row>
    <row r="11" spans="1:6" x14ac:dyDescent="0.3">
      <c r="A11" s="9"/>
      <c r="B11" s="13" t="s">
        <v>424</v>
      </c>
      <c r="C11" s="1"/>
      <c r="D11" s="4"/>
      <c r="E11" s="1"/>
      <c r="F11" s="9"/>
    </row>
    <row r="12" spans="1:6" x14ac:dyDescent="0.3">
      <c r="A12" s="9"/>
      <c r="B12" s="14" t="s">
        <v>5</v>
      </c>
      <c r="C12" s="1"/>
      <c r="D12" s="4"/>
      <c r="E12" s="1"/>
      <c r="F12" s="9"/>
    </row>
    <row r="13" spans="1:6" x14ac:dyDescent="0.3">
      <c r="A13" s="20">
        <v>1</v>
      </c>
      <c r="B13" s="14" t="s">
        <v>435</v>
      </c>
      <c r="C13" s="1">
        <f>D13+E13+F13</f>
        <v>308726.01495876425</v>
      </c>
      <c r="D13" s="4">
        <v>58605.814958764218</v>
      </c>
      <c r="E13" s="1">
        <v>250120.2</v>
      </c>
      <c r="F13" s="1">
        <v>0</v>
      </c>
    </row>
    <row r="14" spans="1:6" x14ac:dyDescent="0.3">
      <c r="A14" s="20">
        <v>2</v>
      </c>
      <c r="B14" s="14" t="s">
        <v>12</v>
      </c>
      <c r="C14" s="1">
        <f t="shared" ref="C14:C77" si="0">D14+E14+F14</f>
        <v>710638.74257588934</v>
      </c>
      <c r="D14" s="4">
        <v>311433.24257588934</v>
      </c>
      <c r="E14" s="1">
        <v>399205.5</v>
      </c>
      <c r="F14" s="1">
        <v>0</v>
      </c>
    </row>
    <row r="15" spans="1:6" x14ac:dyDescent="0.3">
      <c r="A15" s="20">
        <v>3</v>
      </c>
      <c r="B15" s="14" t="s">
        <v>436</v>
      </c>
      <c r="C15" s="1">
        <f t="shared" si="0"/>
        <v>132302.84632389521</v>
      </c>
      <c r="D15" s="4">
        <v>52269.946323895208</v>
      </c>
      <c r="E15" s="1">
        <v>80032.899999999994</v>
      </c>
      <c r="F15" s="1">
        <v>0</v>
      </c>
    </row>
    <row r="16" spans="1:6" x14ac:dyDescent="0.3">
      <c r="A16" s="20">
        <v>4</v>
      </c>
      <c r="B16" s="14" t="s">
        <v>6</v>
      </c>
      <c r="C16" s="1">
        <f t="shared" si="0"/>
        <v>34610.726729363414</v>
      </c>
      <c r="D16" s="4">
        <v>5390.9267293634175</v>
      </c>
      <c r="E16" s="1">
        <v>29219.8</v>
      </c>
      <c r="F16" s="1">
        <v>0</v>
      </c>
    </row>
    <row r="17" spans="1:6" x14ac:dyDescent="0.3">
      <c r="A17" s="20">
        <v>5</v>
      </c>
      <c r="B17" s="14" t="s">
        <v>7</v>
      </c>
      <c r="C17" s="1">
        <f t="shared" si="0"/>
        <v>29322.62919507566</v>
      </c>
      <c r="D17" s="4">
        <v>7880.9291950756606</v>
      </c>
      <c r="E17" s="1">
        <v>21441.7</v>
      </c>
      <c r="F17" s="1">
        <v>0</v>
      </c>
    </row>
    <row r="18" spans="1:6" x14ac:dyDescent="0.3">
      <c r="A18" s="20">
        <v>6</v>
      </c>
      <c r="B18" s="14" t="s">
        <v>8</v>
      </c>
      <c r="C18" s="1">
        <f t="shared" si="0"/>
        <v>140497.56583144705</v>
      </c>
      <c r="D18" s="4">
        <v>72828.765831447046</v>
      </c>
      <c r="E18" s="1">
        <v>67668.800000000003</v>
      </c>
      <c r="F18" s="1">
        <v>0</v>
      </c>
    </row>
    <row r="19" spans="1:6" x14ac:dyDescent="0.3">
      <c r="A19" s="20">
        <v>7</v>
      </c>
      <c r="B19" s="14" t="s">
        <v>434</v>
      </c>
      <c r="C19" s="1">
        <f t="shared" si="0"/>
        <v>17339.735533913776</v>
      </c>
      <c r="D19" s="4">
        <v>4336.2355339137748</v>
      </c>
      <c r="E19" s="1">
        <v>13003.5</v>
      </c>
      <c r="F19" s="1">
        <v>0</v>
      </c>
    </row>
    <row r="20" spans="1:6" x14ac:dyDescent="0.3">
      <c r="A20" s="20">
        <v>8</v>
      </c>
      <c r="B20" s="14" t="s">
        <v>9</v>
      </c>
      <c r="C20" s="1">
        <f t="shared" si="0"/>
        <v>33533.491588805446</v>
      </c>
      <c r="D20" s="4">
        <v>3959.6915888054455</v>
      </c>
      <c r="E20" s="1">
        <v>29573.8</v>
      </c>
      <c r="F20" s="1">
        <v>0</v>
      </c>
    </row>
    <row r="21" spans="1:6" x14ac:dyDescent="0.3">
      <c r="A21" s="20">
        <v>9</v>
      </c>
      <c r="B21" s="14" t="s">
        <v>10</v>
      </c>
      <c r="C21" s="1">
        <f t="shared" si="0"/>
        <v>6153.5685388066604</v>
      </c>
      <c r="D21" s="4">
        <v>896.46853880665969</v>
      </c>
      <c r="E21" s="1">
        <v>5257.1</v>
      </c>
      <c r="F21" s="1">
        <v>0</v>
      </c>
    </row>
    <row r="22" spans="1:6" x14ac:dyDescent="0.3">
      <c r="A22" s="20">
        <v>10</v>
      </c>
      <c r="B22" s="14" t="s">
        <v>11</v>
      </c>
      <c r="C22" s="1">
        <f t="shared" si="0"/>
        <v>32430.475485587605</v>
      </c>
      <c r="D22" s="4">
        <v>8314.8754855876068</v>
      </c>
      <c r="E22" s="1">
        <v>24115.599999999999</v>
      </c>
      <c r="F22" s="1">
        <v>0</v>
      </c>
    </row>
    <row r="23" spans="1:6" x14ac:dyDescent="0.3">
      <c r="A23" s="20">
        <v>11</v>
      </c>
      <c r="B23" s="14" t="s">
        <v>13</v>
      </c>
      <c r="C23" s="1">
        <f t="shared" si="0"/>
        <v>25016.294961310847</v>
      </c>
      <c r="D23" s="4">
        <v>7137.2949613108476</v>
      </c>
      <c r="E23" s="1">
        <v>17879</v>
      </c>
      <c r="F23" s="1">
        <v>0</v>
      </c>
    </row>
    <row r="24" spans="1:6" x14ac:dyDescent="0.3">
      <c r="A24" s="20">
        <v>12</v>
      </c>
      <c r="B24" s="14" t="s">
        <v>14</v>
      </c>
      <c r="C24" s="1">
        <f t="shared" si="0"/>
        <v>5222.8204377182665</v>
      </c>
      <c r="D24" s="4">
        <v>1722.8204377182669</v>
      </c>
      <c r="E24" s="1">
        <v>3500</v>
      </c>
      <c r="F24" s="1">
        <v>0</v>
      </c>
    </row>
    <row r="25" spans="1:6" x14ac:dyDescent="0.3">
      <c r="A25" s="20">
        <v>13</v>
      </c>
      <c r="B25" s="14" t="s">
        <v>15</v>
      </c>
      <c r="C25" s="1">
        <f t="shared" si="0"/>
        <v>258888.41551947041</v>
      </c>
      <c r="D25" s="4">
        <v>103859.5155194704</v>
      </c>
      <c r="E25" s="1">
        <v>155028.90000000002</v>
      </c>
      <c r="F25" s="1">
        <v>0</v>
      </c>
    </row>
    <row r="26" spans="1:6" x14ac:dyDescent="0.3">
      <c r="A26" s="20">
        <v>14</v>
      </c>
      <c r="B26" s="14" t="s">
        <v>16</v>
      </c>
      <c r="C26" s="1">
        <f t="shared" si="0"/>
        <v>25925.214072846466</v>
      </c>
      <c r="D26" s="4">
        <v>5109.8140728464623</v>
      </c>
      <c r="E26" s="1">
        <v>20815.400000000001</v>
      </c>
      <c r="F26" s="1">
        <v>0</v>
      </c>
    </row>
    <row r="27" spans="1:6" x14ac:dyDescent="0.3">
      <c r="A27" s="20">
        <v>15</v>
      </c>
      <c r="B27" s="14" t="s">
        <v>17</v>
      </c>
      <c r="C27" s="1">
        <f t="shared" si="0"/>
        <v>20735.113873482158</v>
      </c>
      <c r="D27" s="4">
        <v>4388.8138734821569</v>
      </c>
      <c r="E27" s="1">
        <v>16346.3</v>
      </c>
      <c r="F27" s="1">
        <v>0</v>
      </c>
    </row>
    <row r="28" spans="1:6" x14ac:dyDescent="0.3">
      <c r="A28" s="20">
        <v>16</v>
      </c>
      <c r="B28" s="14" t="s">
        <v>19</v>
      </c>
      <c r="C28" s="1">
        <f t="shared" si="0"/>
        <v>13376.364037412361</v>
      </c>
      <c r="D28" s="4">
        <v>2416.3640374123602</v>
      </c>
      <c r="E28" s="1">
        <v>10960</v>
      </c>
      <c r="F28" s="1">
        <v>0</v>
      </c>
    </row>
    <row r="29" spans="1:6" x14ac:dyDescent="0.3">
      <c r="A29" s="20">
        <v>17</v>
      </c>
      <c r="B29" s="14" t="s">
        <v>18</v>
      </c>
      <c r="C29" s="1">
        <f t="shared" si="0"/>
        <v>25074.325066763427</v>
      </c>
      <c r="D29" s="4">
        <v>5641.7250667634298</v>
      </c>
      <c r="E29" s="1">
        <v>19432.599999999999</v>
      </c>
      <c r="F29" s="1">
        <v>0</v>
      </c>
    </row>
    <row r="30" spans="1:6" x14ac:dyDescent="0.3">
      <c r="A30" s="20">
        <v>18</v>
      </c>
      <c r="B30" s="14" t="s">
        <v>20</v>
      </c>
      <c r="C30" s="1">
        <f t="shared" si="0"/>
        <v>20467.84936090371</v>
      </c>
      <c r="D30" s="4">
        <v>3329.7493609037101</v>
      </c>
      <c r="E30" s="1">
        <v>17138.099999999999</v>
      </c>
      <c r="F30" s="1">
        <v>0</v>
      </c>
    </row>
    <row r="31" spans="1:6" x14ac:dyDescent="0.3">
      <c r="A31" s="20">
        <v>19</v>
      </c>
      <c r="B31" s="14" t="s">
        <v>21</v>
      </c>
      <c r="C31" s="1">
        <f t="shared" si="0"/>
        <v>4543.5858973503464</v>
      </c>
      <c r="D31" s="4">
        <v>1043.5858973503462</v>
      </c>
      <c r="E31" s="1">
        <v>3500</v>
      </c>
      <c r="F31" s="1">
        <v>0</v>
      </c>
    </row>
    <row r="32" spans="1:6" x14ac:dyDescent="0.3">
      <c r="A32" s="20">
        <v>20</v>
      </c>
      <c r="B32" s="14" t="s">
        <v>22</v>
      </c>
      <c r="C32" s="1">
        <f t="shared" si="0"/>
        <v>5354.0026843005999</v>
      </c>
      <c r="D32" s="4">
        <v>1854.0026843005996</v>
      </c>
      <c r="E32" s="1">
        <v>3500</v>
      </c>
      <c r="F32" s="1">
        <v>0</v>
      </c>
    </row>
    <row r="33" spans="1:6" x14ac:dyDescent="0.3">
      <c r="A33" s="20">
        <v>21</v>
      </c>
      <c r="B33" s="14" t="s">
        <v>23</v>
      </c>
      <c r="C33" s="1">
        <f t="shared" si="0"/>
        <v>118260.65771672025</v>
      </c>
      <c r="D33" s="4">
        <v>40666.55771672025</v>
      </c>
      <c r="E33" s="1">
        <v>77594.100000000006</v>
      </c>
      <c r="F33" s="1">
        <v>0</v>
      </c>
    </row>
    <row r="34" spans="1:6" x14ac:dyDescent="0.3">
      <c r="A34" s="20">
        <v>22</v>
      </c>
      <c r="B34" s="14" t="s">
        <v>24</v>
      </c>
      <c r="C34" s="1">
        <f t="shared" si="0"/>
        <v>11600.428546702857</v>
      </c>
      <c r="D34" s="4">
        <v>2251.228546702856</v>
      </c>
      <c r="E34" s="1">
        <v>9349.2000000000007</v>
      </c>
      <c r="F34" s="1">
        <v>0</v>
      </c>
    </row>
    <row r="35" spans="1:6" x14ac:dyDescent="0.3">
      <c r="A35" s="20">
        <v>23</v>
      </c>
      <c r="B35" s="14" t="s">
        <v>25</v>
      </c>
      <c r="C35" s="1">
        <f t="shared" si="0"/>
        <v>4808.3993296607432</v>
      </c>
      <c r="D35" s="4">
        <v>1308.3993296607434</v>
      </c>
      <c r="E35" s="1">
        <v>3500</v>
      </c>
      <c r="F35" s="1">
        <v>0</v>
      </c>
    </row>
    <row r="36" spans="1:6" x14ac:dyDescent="0.3">
      <c r="A36" s="20">
        <v>24</v>
      </c>
      <c r="B36" s="14" t="s">
        <v>437</v>
      </c>
      <c r="C36" s="1">
        <f t="shared" si="0"/>
        <v>13842.362299376804</v>
      </c>
      <c r="D36" s="4">
        <v>2765.8622993768035</v>
      </c>
      <c r="E36" s="1">
        <v>11076.5</v>
      </c>
      <c r="F36" s="1">
        <v>0</v>
      </c>
    </row>
    <row r="37" spans="1:6" x14ac:dyDescent="0.3">
      <c r="A37" s="20">
        <v>25</v>
      </c>
      <c r="B37" s="14" t="s">
        <v>26</v>
      </c>
      <c r="C37" s="1">
        <f t="shared" si="0"/>
        <v>17595.114252726209</v>
      </c>
      <c r="D37" s="4">
        <v>4429.3142527262098</v>
      </c>
      <c r="E37" s="1">
        <v>13165.8</v>
      </c>
      <c r="F37" s="1">
        <v>0</v>
      </c>
    </row>
    <row r="38" spans="1:6" x14ac:dyDescent="0.3">
      <c r="A38" s="20">
        <v>26</v>
      </c>
      <c r="B38" s="14" t="s">
        <v>27</v>
      </c>
      <c r="C38" s="1">
        <f t="shared" si="0"/>
        <v>4222.0263407868524</v>
      </c>
      <c r="D38" s="4">
        <v>722.02634078685219</v>
      </c>
      <c r="E38" s="1">
        <v>3500</v>
      </c>
      <c r="F38" s="1">
        <v>0</v>
      </c>
    </row>
    <row r="39" spans="1:6" x14ac:dyDescent="0.3">
      <c r="A39" s="20">
        <v>27</v>
      </c>
      <c r="B39" s="14" t="s">
        <v>28</v>
      </c>
      <c r="C39" s="1">
        <f t="shared" si="0"/>
        <v>4129.6616513345571</v>
      </c>
      <c r="D39" s="4">
        <v>629.66165133455695</v>
      </c>
      <c r="E39" s="1">
        <v>3500</v>
      </c>
      <c r="F39" s="1">
        <v>0</v>
      </c>
    </row>
    <row r="40" spans="1:6" x14ac:dyDescent="0.3">
      <c r="A40" s="20">
        <v>28</v>
      </c>
      <c r="B40" s="14" t="s">
        <v>29</v>
      </c>
      <c r="C40" s="1">
        <f t="shared" si="0"/>
        <v>12842.283591205554</v>
      </c>
      <c r="D40" s="4">
        <v>3017.1835912055535</v>
      </c>
      <c r="E40" s="1">
        <v>9825.1</v>
      </c>
      <c r="F40" s="1">
        <v>0</v>
      </c>
    </row>
    <row r="41" spans="1:6" x14ac:dyDescent="0.3">
      <c r="A41" s="20">
        <v>29</v>
      </c>
      <c r="B41" s="14" t="s">
        <v>30</v>
      </c>
      <c r="C41" s="1">
        <f t="shared" si="0"/>
        <v>15844.596854763666</v>
      </c>
      <c r="D41" s="4">
        <v>4276.5968547636667</v>
      </c>
      <c r="E41" s="1">
        <v>11568</v>
      </c>
      <c r="F41" s="1">
        <v>0</v>
      </c>
    </row>
    <row r="42" spans="1:6" x14ac:dyDescent="0.3">
      <c r="A42" s="20">
        <v>30</v>
      </c>
      <c r="B42" s="14" t="s">
        <v>31</v>
      </c>
      <c r="C42" s="1">
        <f t="shared" si="0"/>
        <v>13470.493342236867</v>
      </c>
      <c r="D42" s="4">
        <v>3930.9933422368663</v>
      </c>
      <c r="E42" s="1">
        <v>9539.5</v>
      </c>
      <c r="F42" s="1">
        <v>0</v>
      </c>
    </row>
    <row r="43" spans="1:6" x14ac:dyDescent="0.3">
      <c r="A43" s="20">
        <v>31</v>
      </c>
      <c r="B43" s="14" t="s">
        <v>32</v>
      </c>
      <c r="C43" s="1">
        <f t="shared" si="0"/>
        <v>4849.2578688968188</v>
      </c>
      <c r="D43" s="4">
        <v>1349.2578688968192</v>
      </c>
      <c r="E43" s="1">
        <v>3500</v>
      </c>
      <c r="F43" s="1">
        <v>0</v>
      </c>
    </row>
    <row r="44" spans="1:6" x14ac:dyDescent="0.3">
      <c r="A44" s="20">
        <v>32</v>
      </c>
      <c r="B44" s="14" t="s">
        <v>33</v>
      </c>
      <c r="C44" s="1">
        <f t="shared" si="0"/>
        <v>22618.649577041811</v>
      </c>
      <c r="D44" s="4">
        <v>5586.5495770418111</v>
      </c>
      <c r="E44" s="1">
        <v>17032.099999999999</v>
      </c>
      <c r="F44" s="1">
        <v>0</v>
      </c>
    </row>
    <row r="45" spans="1:6" x14ac:dyDescent="0.3">
      <c r="A45" s="20">
        <v>33</v>
      </c>
      <c r="B45" s="14" t="s">
        <v>34</v>
      </c>
      <c r="C45" s="1">
        <f t="shared" si="0"/>
        <v>7602.1677063914967</v>
      </c>
      <c r="D45" s="4">
        <v>1568.5677063914961</v>
      </c>
      <c r="E45" s="1">
        <v>6033.6</v>
      </c>
      <c r="F45" s="1">
        <v>0</v>
      </c>
    </row>
    <row r="46" spans="1:6" x14ac:dyDescent="0.3">
      <c r="A46" s="20">
        <v>34</v>
      </c>
      <c r="B46" s="14" t="s">
        <v>35</v>
      </c>
      <c r="C46" s="1">
        <f t="shared" si="0"/>
        <v>293394.02146152989</v>
      </c>
      <c r="D46" s="4">
        <v>112539.9214615299</v>
      </c>
      <c r="E46" s="1">
        <v>180854.09999999998</v>
      </c>
      <c r="F46" s="1">
        <v>0</v>
      </c>
    </row>
    <row r="47" spans="1:6" x14ac:dyDescent="0.3">
      <c r="A47" s="20">
        <v>35</v>
      </c>
      <c r="B47" s="14" t="s">
        <v>36</v>
      </c>
      <c r="C47" s="1">
        <f t="shared" si="0"/>
        <v>3699.6297829724799</v>
      </c>
      <c r="D47" s="4">
        <v>199.62978297247986</v>
      </c>
      <c r="E47" s="1">
        <v>3500</v>
      </c>
      <c r="F47" s="1">
        <v>0</v>
      </c>
    </row>
    <row r="48" spans="1:6" x14ac:dyDescent="0.3">
      <c r="A48" s="20">
        <v>36</v>
      </c>
      <c r="B48" s="14" t="s">
        <v>438</v>
      </c>
      <c r="C48" s="1">
        <f t="shared" si="0"/>
        <v>34789.213845652441</v>
      </c>
      <c r="D48" s="4">
        <v>9406.9138456524452</v>
      </c>
      <c r="E48" s="1">
        <v>25382.3</v>
      </c>
      <c r="F48" s="1">
        <v>0</v>
      </c>
    </row>
    <row r="49" spans="1:6" x14ac:dyDescent="0.3">
      <c r="A49" s="20">
        <v>37</v>
      </c>
      <c r="B49" s="14" t="s">
        <v>37</v>
      </c>
      <c r="C49" s="1">
        <f t="shared" si="0"/>
        <v>75152.174956958013</v>
      </c>
      <c r="D49" s="4">
        <v>20718.574956958022</v>
      </c>
      <c r="E49" s="1">
        <v>54433.599999999999</v>
      </c>
      <c r="F49" s="1">
        <v>0</v>
      </c>
    </row>
    <row r="50" spans="1:6" x14ac:dyDescent="0.3">
      <c r="A50" s="20">
        <v>38</v>
      </c>
      <c r="B50" s="14" t="s">
        <v>439</v>
      </c>
      <c r="C50" s="1">
        <f t="shared" si="0"/>
        <v>15148.973456174426</v>
      </c>
      <c r="D50" s="4">
        <v>3403.1734561744261</v>
      </c>
      <c r="E50" s="1">
        <v>11745.8</v>
      </c>
      <c r="F50" s="1">
        <v>0</v>
      </c>
    </row>
    <row r="51" spans="1:6" x14ac:dyDescent="0.3">
      <c r="A51" s="20">
        <v>39</v>
      </c>
      <c r="B51" s="14" t="s">
        <v>38</v>
      </c>
      <c r="C51" s="1">
        <f t="shared" si="0"/>
        <v>29591.028002714858</v>
      </c>
      <c r="D51" s="4">
        <v>7907.2280027148581</v>
      </c>
      <c r="E51" s="1">
        <v>21683.8</v>
      </c>
      <c r="F51" s="1">
        <v>0</v>
      </c>
    </row>
    <row r="52" spans="1:6" x14ac:dyDescent="0.3">
      <c r="A52" s="20">
        <v>40</v>
      </c>
      <c r="B52" s="14" t="s">
        <v>39</v>
      </c>
      <c r="C52" s="1">
        <f t="shared" si="0"/>
        <v>67070.153610258771</v>
      </c>
      <c r="D52" s="4">
        <v>15755.053610258767</v>
      </c>
      <c r="E52" s="1">
        <v>51315.1</v>
      </c>
      <c r="F52" s="1">
        <v>0</v>
      </c>
    </row>
    <row r="53" spans="1:6" x14ac:dyDescent="0.3">
      <c r="A53" s="20">
        <v>41</v>
      </c>
      <c r="B53" s="14" t="s">
        <v>40</v>
      </c>
      <c r="C53" s="1">
        <f t="shared" si="0"/>
        <v>4391.0507507897746</v>
      </c>
      <c r="D53" s="4">
        <v>891.05075078977416</v>
      </c>
      <c r="E53" s="1">
        <v>3500</v>
      </c>
      <c r="F53" s="1">
        <v>0</v>
      </c>
    </row>
    <row r="54" spans="1:6" x14ac:dyDescent="0.3">
      <c r="A54" s="20">
        <v>42</v>
      </c>
      <c r="B54" s="14" t="s">
        <v>41</v>
      </c>
      <c r="C54" s="1">
        <f t="shared" si="0"/>
        <v>8809.0660085630625</v>
      </c>
      <c r="D54" s="4">
        <v>2014.9660085630615</v>
      </c>
      <c r="E54" s="1">
        <v>6794.1</v>
      </c>
      <c r="F54" s="1">
        <v>0</v>
      </c>
    </row>
    <row r="55" spans="1:6" x14ac:dyDescent="0.3">
      <c r="A55" s="20">
        <v>43</v>
      </c>
      <c r="B55" s="14" t="s">
        <v>42</v>
      </c>
      <c r="C55" s="1">
        <f t="shared" si="0"/>
        <v>4832.1219283394976</v>
      </c>
      <c r="D55" s="4">
        <v>1332.1219283394976</v>
      </c>
      <c r="E55" s="1">
        <v>3500</v>
      </c>
      <c r="F55" s="1">
        <v>0</v>
      </c>
    </row>
    <row r="56" spans="1:6" x14ac:dyDescent="0.3">
      <c r="A56" s="20">
        <v>44</v>
      </c>
      <c r="B56" s="14" t="s">
        <v>43</v>
      </c>
      <c r="C56" s="1">
        <f t="shared" si="0"/>
        <v>8346.5</v>
      </c>
      <c r="D56" s="4">
        <v>0</v>
      </c>
      <c r="E56" s="1">
        <v>8346.5</v>
      </c>
      <c r="F56" s="1">
        <v>0</v>
      </c>
    </row>
    <row r="57" spans="1:6" x14ac:dyDescent="0.3">
      <c r="A57" s="20">
        <v>45</v>
      </c>
      <c r="B57" s="14" t="s">
        <v>44</v>
      </c>
      <c r="C57" s="1">
        <f t="shared" si="0"/>
        <v>62610.804533661067</v>
      </c>
      <c r="D57" s="4">
        <v>18051.004533661067</v>
      </c>
      <c r="E57" s="1">
        <v>44559.8</v>
      </c>
      <c r="F57" s="1">
        <v>0</v>
      </c>
    </row>
    <row r="58" spans="1:6" x14ac:dyDescent="0.3">
      <c r="A58" s="20">
        <v>46</v>
      </c>
      <c r="B58" s="14" t="s">
        <v>45</v>
      </c>
      <c r="C58" s="1">
        <f t="shared" si="0"/>
        <v>27065.837602752676</v>
      </c>
      <c r="D58" s="4">
        <v>6254.3376027526774</v>
      </c>
      <c r="E58" s="1">
        <v>20811.5</v>
      </c>
      <c r="F58" s="1">
        <v>0</v>
      </c>
    </row>
    <row r="59" spans="1:6" x14ac:dyDescent="0.3">
      <c r="A59" s="20">
        <v>47</v>
      </c>
      <c r="B59" s="14" t="s">
        <v>46</v>
      </c>
      <c r="C59" s="1">
        <f t="shared" si="0"/>
        <v>38324.238333366753</v>
      </c>
      <c r="D59" s="4">
        <v>8948.0383333667505</v>
      </c>
      <c r="E59" s="1">
        <v>29376.2</v>
      </c>
      <c r="F59" s="1">
        <v>0</v>
      </c>
    </row>
    <row r="60" spans="1:6" x14ac:dyDescent="0.3">
      <c r="A60" s="20">
        <v>48</v>
      </c>
      <c r="B60" s="14" t="s">
        <v>47</v>
      </c>
      <c r="C60" s="1">
        <f t="shared" si="0"/>
        <v>29290.492195844985</v>
      </c>
      <c r="D60" s="4">
        <v>8224.0921958449817</v>
      </c>
      <c r="E60" s="1">
        <v>21066.400000000001</v>
      </c>
      <c r="F60" s="1">
        <v>0</v>
      </c>
    </row>
    <row r="61" spans="1:6" x14ac:dyDescent="0.3">
      <c r="A61" s="20">
        <v>49</v>
      </c>
      <c r="B61" s="14" t="s">
        <v>48</v>
      </c>
      <c r="C61" s="1">
        <f t="shared" si="0"/>
        <v>18633.504651445393</v>
      </c>
      <c r="D61" s="4">
        <v>5498.1046514453919</v>
      </c>
      <c r="E61" s="1">
        <v>13135.4</v>
      </c>
      <c r="F61" s="1">
        <v>0</v>
      </c>
    </row>
    <row r="62" spans="1:6" x14ac:dyDescent="0.3">
      <c r="A62" s="20">
        <v>50</v>
      </c>
      <c r="B62" s="14" t="s">
        <v>49</v>
      </c>
      <c r="C62" s="1">
        <f t="shared" si="0"/>
        <v>11716.125639764476</v>
      </c>
      <c r="D62" s="4">
        <v>3354.1256397644761</v>
      </c>
      <c r="E62" s="1">
        <v>8362</v>
      </c>
      <c r="F62" s="1">
        <v>0</v>
      </c>
    </row>
    <row r="63" spans="1:6" x14ac:dyDescent="0.3">
      <c r="A63" s="20">
        <v>51</v>
      </c>
      <c r="B63" s="14" t="s">
        <v>50</v>
      </c>
      <c r="C63" s="1">
        <f t="shared" si="0"/>
        <v>31208.273273748677</v>
      </c>
      <c r="D63" s="4">
        <v>8974.573273748676</v>
      </c>
      <c r="E63" s="1">
        <v>22233.7</v>
      </c>
      <c r="F63" s="1">
        <v>0</v>
      </c>
    </row>
    <row r="64" spans="1:6" x14ac:dyDescent="0.3">
      <c r="A64" s="20">
        <v>52</v>
      </c>
      <c r="B64" s="14" t="s">
        <v>51</v>
      </c>
      <c r="C64" s="1">
        <f t="shared" si="0"/>
        <v>42923.432958143196</v>
      </c>
      <c r="D64" s="4">
        <v>7234.4329581431957</v>
      </c>
      <c r="E64" s="1">
        <v>35689</v>
      </c>
      <c r="F64" s="1">
        <v>0</v>
      </c>
    </row>
    <row r="65" spans="1:6" x14ac:dyDescent="0.3">
      <c r="A65" s="20">
        <v>53</v>
      </c>
      <c r="B65" s="14" t="s">
        <v>52</v>
      </c>
      <c r="C65" s="1">
        <f t="shared" si="0"/>
        <v>13601.403825599205</v>
      </c>
      <c r="D65" s="4">
        <v>3442.303825599206</v>
      </c>
      <c r="E65" s="1">
        <v>10159.1</v>
      </c>
      <c r="F65" s="1">
        <v>0</v>
      </c>
    </row>
    <row r="66" spans="1:6" x14ac:dyDescent="0.3">
      <c r="A66" s="20">
        <v>54</v>
      </c>
      <c r="B66" s="14" t="s">
        <v>53</v>
      </c>
      <c r="C66" s="1">
        <f t="shared" si="0"/>
        <v>14212.064913822207</v>
      </c>
      <c r="D66" s="4">
        <v>3283.2649138222073</v>
      </c>
      <c r="E66" s="1">
        <v>10928.8</v>
      </c>
      <c r="F66" s="1">
        <v>0</v>
      </c>
    </row>
    <row r="67" spans="1:6" x14ac:dyDescent="0.3">
      <c r="A67" s="20">
        <v>55</v>
      </c>
      <c r="B67" s="14" t="s">
        <v>440</v>
      </c>
      <c r="C67" s="1">
        <f t="shared" si="0"/>
        <v>24537.306158675405</v>
      </c>
      <c r="D67" s="4">
        <v>6244.0061586754064</v>
      </c>
      <c r="E67" s="1">
        <v>18293.3</v>
      </c>
      <c r="F67" s="1">
        <v>0</v>
      </c>
    </row>
    <row r="68" spans="1:6" x14ac:dyDescent="0.3">
      <c r="A68" s="20">
        <v>56</v>
      </c>
      <c r="B68" s="14" t="s">
        <v>54</v>
      </c>
      <c r="C68" s="1">
        <f t="shared" si="0"/>
        <v>107534.19848106401</v>
      </c>
      <c r="D68" s="4">
        <v>36718.098481064008</v>
      </c>
      <c r="E68" s="1">
        <v>70816.100000000006</v>
      </c>
      <c r="F68" s="1">
        <v>0</v>
      </c>
    </row>
    <row r="69" spans="1:6" x14ac:dyDescent="0.3">
      <c r="A69" s="20">
        <v>57</v>
      </c>
      <c r="B69" s="14" t="s">
        <v>55</v>
      </c>
      <c r="C69" s="1">
        <f t="shared" si="0"/>
        <v>8617.23497721688</v>
      </c>
      <c r="D69" s="4">
        <v>2661.3349772168808</v>
      </c>
      <c r="E69" s="1">
        <v>5955.9</v>
      </c>
      <c r="F69" s="1">
        <v>0</v>
      </c>
    </row>
    <row r="70" spans="1:6" x14ac:dyDescent="0.3">
      <c r="A70" s="20">
        <v>58</v>
      </c>
      <c r="B70" s="14" t="s">
        <v>56</v>
      </c>
      <c r="C70" s="1">
        <f t="shared" si="0"/>
        <v>4020.9376336242276</v>
      </c>
      <c r="D70" s="4">
        <v>520.93763362422783</v>
      </c>
      <c r="E70" s="1">
        <v>3500</v>
      </c>
      <c r="F70" s="1">
        <v>0</v>
      </c>
    </row>
    <row r="71" spans="1:6" x14ac:dyDescent="0.3">
      <c r="A71" s="20">
        <v>59</v>
      </c>
      <c r="B71" s="14" t="s">
        <v>57</v>
      </c>
      <c r="C71" s="1">
        <f t="shared" si="0"/>
        <v>79047.547984638673</v>
      </c>
      <c r="D71" s="4">
        <v>13627.147984638677</v>
      </c>
      <c r="E71" s="1">
        <v>65420.4</v>
      </c>
      <c r="F71" s="1">
        <v>0</v>
      </c>
    </row>
    <row r="72" spans="1:6" x14ac:dyDescent="0.3">
      <c r="A72" s="20">
        <v>60</v>
      </c>
      <c r="B72" s="14" t="s">
        <v>58</v>
      </c>
      <c r="C72" s="1">
        <f t="shared" si="0"/>
        <v>3622.4291933085779</v>
      </c>
      <c r="D72" s="4">
        <v>122.42919330857787</v>
      </c>
      <c r="E72" s="1">
        <v>3500</v>
      </c>
      <c r="F72" s="1">
        <v>0</v>
      </c>
    </row>
    <row r="73" spans="1:6" x14ac:dyDescent="0.3">
      <c r="A73" s="20">
        <v>61</v>
      </c>
      <c r="B73" s="14" t="s">
        <v>59</v>
      </c>
      <c r="C73" s="1">
        <f t="shared" si="0"/>
        <v>6900.3469738154054</v>
      </c>
      <c r="D73" s="4">
        <v>1477.6469738154055</v>
      </c>
      <c r="E73" s="1">
        <v>5422.7</v>
      </c>
      <c r="F73" s="1">
        <v>0</v>
      </c>
    </row>
    <row r="74" spans="1:6" x14ac:dyDescent="0.3">
      <c r="A74" s="20">
        <v>62</v>
      </c>
      <c r="B74" s="14" t="s">
        <v>61</v>
      </c>
      <c r="C74" s="1">
        <f t="shared" si="0"/>
        <v>12044.655302173567</v>
      </c>
      <c r="D74" s="4">
        <v>3045.8553021735675</v>
      </c>
      <c r="E74" s="1">
        <v>8998.7999999999993</v>
      </c>
      <c r="F74" s="1">
        <v>0</v>
      </c>
    </row>
    <row r="75" spans="1:6" x14ac:dyDescent="0.3">
      <c r="A75" s="20">
        <v>63</v>
      </c>
      <c r="B75" s="14" t="s">
        <v>62</v>
      </c>
      <c r="C75" s="1">
        <f t="shared" si="0"/>
        <v>11077.793926754091</v>
      </c>
      <c r="D75" s="4">
        <v>2635.9939267540922</v>
      </c>
      <c r="E75" s="1">
        <v>8441.7999999999993</v>
      </c>
      <c r="F75" s="1">
        <v>0</v>
      </c>
    </row>
    <row r="76" spans="1:6" x14ac:dyDescent="0.3">
      <c r="A76" s="20">
        <v>64</v>
      </c>
      <c r="B76" s="14" t="s">
        <v>60</v>
      </c>
      <c r="C76" s="1">
        <f t="shared" si="0"/>
        <v>3809.178682861424</v>
      </c>
      <c r="D76" s="4">
        <v>309.17868286142397</v>
      </c>
      <c r="E76" s="1">
        <v>3500</v>
      </c>
      <c r="F76" s="1">
        <v>0</v>
      </c>
    </row>
    <row r="77" spans="1:6" x14ac:dyDescent="0.3">
      <c r="A77" s="20">
        <v>65</v>
      </c>
      <c r="B77" s="14" t="s">
        <v>63</v>
      </c>
      <c r="C77" s="1">
        <f t="shared" si="0"/>
        <v>3880.5993895890533</v>
      </c>
      <c r="D77" s="4">
        <v>380.59938958905354</v>
      </c>
      <c r="E77" s="1">
        <v>3500</v>
      </c>
      <c r="F77" s="1">
        <v>0</v>
      </c>
    </row>
    <row r="78" spans="1:6" x14ac:dyDescent="0.3">
      <c r="A78" s="20">
        <v>66</v>
      </c>
      <c r="B78" s="14" t="s">
        <v>64</v>
      </c>
      <c r="C78" s="1">
        <f t="shared" ref="C78:C84" si="1">D78+E78+F78</f>
        <v>10702.47708822532</v>
      </c>
      <c r="D78" s="4">
        <v>2451.2770882253189</v>
      </c>
      <c r="E78" s="1">
        <v>8251.2000000000007</v>
      </c>
      <c r="F78" s="1">
        <v>0</v>
      </c>
    </row>
    <row r="79" spans="1:6" x14ac:dyDescent="0.3">
      <c r="A79" s="20">
        <v>67</v>
      </c>
      <c r="B79" s="14" t="s">
        <v>65</v>
      </c>
      <c r="C79" s="1">
        <f t="shared" si="1"/>
        <v>28867.186971059225</v>
      </c>
      <c r="D79" s="4">
        <v>2330.4869710592247</v>
      </c>
      <c r="E79" s="1">
        <v>26536.7</v>
      </c>
      <c r="F79" s="1">
        <v>0</v>
      </c>
    </row>
    <row r="80" spans="1:6" x14ac:dyDescent="0.3">
      <c r="A80" s="20">
        <v>68</v>
      </c>
      <c r="B80" s="14" t="s">
        <v>66</v>
      </c>
      <c r="C80" s="1">
        <f t="shared" si="1"/>
        <v>69027.880174739505</v>
      </c>
      <c r="D80" s="4">
        <v>13131.080174739503</v>
      </c>
      <c r="E80" s="1">
        <v>55896.800000000003</v>
      </c>
      <c r="F80" s="1">
        <v>0</v>
      </c>
    </row>
    <row r="81" spans="1:6" x14ac:dyDescent="0.3">
      <c r="A81" s="20">
        <v>69</v>
      </c>
      <c r="B81" s="14" t="s">
        <v>67</v>
      </c>
      <c r="C81" s="1">
        <f t="shared" si="1"/>
        <v>46524.088838778727</v>
      </c>
      <c r="D81" s="4">
        <v>8944.388838778732</v>
      </c>
      <c r="E81" s="1">
        <v>37579.699999999997</v>
      </c>
      <c r="F81" s="1">
        <v>0</v>
      </c>
    </row>
    <row r="82" spans="1:6" x14ac:dyDescent="0.3">
      <c r="A82" s="20">
        <v>70</v>
      </c>
      <c r="B82" s="14" t="s">
        <v>68</v>
      </c>
      <c r="C82" s="1">
        <f t="shared" si="1"/>
        <v>33109.176499734436</v>
      </c>
      <c r="D82" s="4">
        <v>2497.5764997344381</v>
      </c>
      <c r="E82" s="1">
        <v>30611.599999999999</v>
      </c>
      <c r="F82" s="1">
        <v>0</v>
      </c>
    </row>
    <row r="83" spans="1:6" x14ac:dyDescent="0.3">
      <c r="A83" s="20">
        <v>71</v>
      </c>
      <c r="B83" s="14" t="s">
        <v>69</v>
      </c>
      <c r="C83" s="1">
        <f t="shared" si="1"/>
        <v>126789.1174918959</v>
      </c>
      <c r="D83" s="4">
        <v>31367.517491895891</v>
      </c>
      <c r="E83" s="1">
        <v>95421.6</v>
      </c>
      <c r="F83" s="1">
        <v>0</v>
      </c>
    </row>
    <row r="84" spans="1:6" x14ac:dyDescent="0.3">
      <c r="A84" s="20">
        <v>72</v>
      </c>
      <c r="B84" s="14" t="s">
        <v>70</v>
      </c>
      <c r="C84" s="1">
        <f t="shared" si="1"/>
        <v>7457.2231251337917</v>
      </c>
      <c r="D84" s="4">
        <v>723.12312513379095</v>
      </c>
      <c r="E84" s="1">
        <v>6734.1</v>
      </c>
      <c r="F84" s="1">
        <v>0</v>
      </c>
    </row>
    <row r="85" spans="1:6" x14ac:dyDescent="0.3">
      <c r="A85" s="9"/>
      <c r="B85" s="15" t="s">
        <v>4</v>
      </c>
      <c r="C85" s="5">
        <f>D85+E85+F85</f>
        <v>3524225.3723763432</v>
      </c>
      <c r="D85" s="5">
        <f>SUM(D13:D84)</f>
        <v>1111544.3723763416</v>
      </c>
      <c r="E85" s="5">
        <f t="shared" ref="E85:F85" si="2">SUM(E13:E84)</f>
        <v>2412681.0000000014</v>
      </c>
      <c r="F85" s="5">
        <f t="shared" si="2"/>
        <v>0</v>
      </c>
    </row>
    <row r="86" spans="1:6" x14ac:dyDescent="0.3">
      <c r="A86" s="9"/>
      <c r="B86" s="16"/>
      <c r="C86" s="21"/>
      <c r="D86" s="4"/>
      <c r="E86" s="1"/>
      <c r="F86" s="1"/>
    </row>
    <row r="87" spans="1:6" x14ac:dyDescent="0.3">
      <c r="A87" s="9"/>
      <c r="B87" s="11" t="s">
        <v>425</v>
      </c>
      <c r="C87" s="1"/>
      <c r="D87" s="4"/>
      <c r="E87" s="9"/>
      <c r="F87" s="1"/>
    </row>
    <row r="88" spans="1:6" x14ac:dyDescent="0.3">
      <c r="A88" s="20">
        <v>1</v>
      </c>
      <c r="B88" s="14" t="s">
        <v>441</v>
      </c>
      <c r="C88" s="1">
        <f>D88+E88+F88</f>
        <v>441193.55563203146</v>
      </c>
      <c r="D88" s="4">
        <v>118490.9556320315</v>
      </c>
      <c r="E88" s="1">
        <v>322702.59999999998</v>
      </c>
      <c r="F88" s="1">
        <v>0</v>
      </c>
    </row>
    <row r="89" spans="1:6" x14ac:dyDescent="0.3">
      <c r="A89" s="20">
        <v>2</v>
      </c>
      <c r="B89" s="14" t="s">
        <v>84</v>
      </c>
      <c r="C89" s="1">
        <f t="shared" ref="C89:C152" si="3">D89+E89+F89</f>
        <v>521741.0406897848</v>
      </c>
      <c r="D89" s="4">
        <v>149717.14068978475</v>
      </c>
      <c r="E89" s="1">
        <v>372023.9</v>
      </c>
      <c r="F89" s="1">
        <v>0</v>
      </c>
    </row>
    <row r="90" spans="1:6" x14ac:dyDescent="0.3">
      <c r="A90" s="20">
        <v>3</v>
      </c>
      <c r="B90" s="14" t="s">
        <v>121</v>
      </c>
      <c r="C90" s="1">
        <f t="shared" si="3"/>
        <v>417691.44837863522</v>
      </c>
      <c r="D90" s="4">
        <v>96374.74837863518</v>
      </c>
      <c r="E90" s="1">
        <v>321316.7</v>
      </c>
      <c r="F90" s="1">
        <v>0</v>
      </c>
    </row>
    <row r="91" spans="1:6" x14ac:dyDescent="0.3">
      <c r="A91" s="20">
        <v>4</v>
      </c>
      <c r="B91" s="14" t="s">
        <v>442</v>
      </c>
      <c r="C91" s="1">
        <f t="shared" si="3"/>
        <v>286258.50459492294</v>
      </c>
      <c r="D91" s="4">
        <v>94896.604594922959</v>
      </c>
      <c r="E91" s="1">
        <v>191361.9</v>
      </c>
      <c r="F91" s="1">
        <v>0</v>
      </c>
    </row>
    <row r="92" spans="1:6" x14ac:dyDescent="0.3">
      <c r="A92" s="20">
        <v>5</v>
      </c>
      <c r="B92" s="14" t="s">
        <v>72</v>
      </c>
      <c r="C92" s="1">
        <f t="shared" si="3"/>
        <v>32002.780736782905</v>
      </c>
      <c r="D92" s="4">
        <v>7563.3807367829031</v>
      </c>
      <c r="E92" s="1">
        <v>24439.4</v>
      </c>
      <c r="F92" s="1">
        <v>0</v>
      </c>
    </row>
    <row r="93" spans="1:6" x14ac:dyDescent="0.3">
      <c r="A93" s="20">
        <v>6</v>
      </c>
      <c r="B93" s="14" t="s">
        <v>73</v>
      </c>
      <c r="C93" s="1">
        <f t="shared" si="3"/>
        <v>13016.730875405894</v>
      </c>
      <c r="D93" s="4">
        <v>1789.3308754058951</v>
      </c>
      <c r="E93" s="1">
        <v>11227.4</v>
      </c>
      <c r="F93" s="1">
        <v>0</v>
      </c>
    </row>
    <row r="94" spans="1:6" x14ac:dyDescent="0.3">
      <c r="A94" s="20">
        <v>7</v>
      </c>
      <c r="B94" s="14" t="s">
        <v>74</v>
      </c>
      <c r="C94" s="1">
        <f t="shared" si="3"/>
        <v>61008.316766948636</v>
      </c>
      <c r="D94" s="4">
        <v>12323.816766948634</v>
      </c>
      <c r="E94" s="1">
        <v>48684.5</v>
      </c>
      <c r="F94" s="1">
        <v>0</v>
      </c>
    </row>
    <row r="95" spans="1:6" x14ac:dyDescent="0.3">
      <c r="A95" s="20">
        <v>8</v>
      </c>
      <c r="B95" s="14" t="s">
        <v>75</v>
      </c>
      <c r="C95" s="1">
        <f t="shared" si="3"/>
        <v>96012.377127620261</v>
      </c>
      <c r="D95" s="4">
        <v>31620.177127620263</v>
      </c>
      <c r="E95" s="1">
        <v>64392.2</v>
      </c>
      <c r="F95" s="1">
        <v>0</v>
      </c>
    </row>
    <row r="96" spans="1:6" x14ac:dyDescent="0.3">
      <c r="A96" s="20">
        <v>9</v>
      </c>
      <c r="B96" s="14" t="s">
        <v>76</v>
      </c>
      <c r="C96" s="1">
        <f t="shared" si="3"/>
        <v>58812.120300732218</v>
      </c>
      <c r="D96" s="4">
        <v>23738.22030073222</v>
      </c>
      <c r="E96" s="1">
        <v>35073.9</v>
      </c>
      <c r="F96" s="1">
        <v>0</v>
      </c>
    </row>
    <row r="97" spans="1:6" x14ac:dyDescent="0.3">
      <c r="A97" s="20">
        <v>10</v>
      </c>
      <c r="B97" s="14" t="s">
        <v>77</v>
      </c>
      <c r="C97" s="1">
        <f t="shared" si="3"/>
        <v>28123.999420985718</v>
      </c>
      <c r="D97" s="4">
        <v>3856.7994209857179</v>
      </c>
      <c r="E97" s="1">
        <v>24267.200000000001</v>
      </c>
      <c r="F97" s="1">
        <v>0</v>
      </c>
    </row>
    <row r="98" spans="1:6" x14ac:dyDescent="0.3">
      <c r="A98" s="20">
        <v>11</v>
      </c>
      <c r="B98" s="14" t="s">
        <v>78</v>
      </c>
      <c r="C98" s="1">
        <f t="shared" si="3"/>
        <v>41055.446788717745</v>
      </c>
      <c r="D98" s="4">
        <v>8545.846788717743</v>
      </c>
      <c r="E98" s="1">
        <v>32509.599999999999</v>
      </c>
      <c r="F98" s="1">
        <v>0</v>
      </c>
    </row>
    <row r="99" spans="1:6" x14ac:dyDescent="0.3">
      <c r="A99" s="20">
        <v>12</v>
      </c>
      <c r="B99" s="14" t="s">
        <v>79</v>
      </c>
      <c r="C99" s="1">
        <f t="shared" si="3"/>
        <v>224490.45817975738</v>
      </c>
      <c r="D99" s="4">
        <v>69909.458179757377</v>
      </c>
      <c r="E99" s="1">
        <v>154581</v>
      </c>
      <c r="F99" s="1">
        <v>0</v>
      </c>
    </row>
    <row r="100" spans="1:6" x14ac:dyDescent="0.3">
      <c r="A100" s="20">
        <v>13</v>
      </c>
      <c r="B100" s="14" t="s">
        <v>80</v>
      </c>
      <c r="C100" s="1">
        <f t="shared" si="3"/>
        <v>96245.560945600955</v>
      </c>
      <c r="D100" s="4">
        <v>27266.260945600956</v>
      </c>
      <c r="E100" s="1">
        <v>68979.3</v>
      </c>
      <c r="F100" s="1">
        <v>0</v>
      </c>
    </row>
    <row r="101" spans="1:6" x14ac:dyDescent="0.3">
      <c r="A101" s="20">
        <v>14</v>
      </c>
      <c r="B101" s="14" t="s">
        <v>82</v>
      </c>
      <c r="C101" s="1">
        <f t="shared" si="3"/>
        <v>40068.246279817606</v>
      </c>
      <c r="D101" s="4">
        <v>5438.5462798176104</v>
      </c>
      <c r="E101" s="1">
        <v>34629.699999999997</v>
      </c>
      <c r="F101" s="1">
        <v>0</v>
      </c>
    </row>
    <row r="102" spans="1:6" x14ac:dyDescent="0.3">
      <c r="A102" s="20">
        <v>15</v>
      </c>
      <c r="B102" s="14" t="s">
        <v>83</v>
      </c>
      <c r="C102" s="1">
        <f t="shared" si="3"/>
        <v>187122.96342181641</v>
      </c>
      <c r="D102" s="4">
        <v>50261.863421816393</v>
      </c>
      <c r="E102" s="1">
        <v>136861.1</v>
      </c>
      <c r="F102" s="1">
        <v>0</v>
      </c>
    </row>
    <row r="103" spans="1:6" x14ac:dyDescent="0.3">
      <c r="A103" s="20">
        <v>16</v>
      </c>
      <c r="B103" s="14" t="s">
        <v>85</v>
      </c>
      <c r="C103" s="1">
        <f t="shared" si="3"/>
        <v>19196.398990358262</v>
      </c>
      <c r="D103" s="4">
        <v>5094.4989903582618</v>
      </c>
      <c r="E103" s="1">
        <v>14101.9</v>
      </c>
      <c r="F103" s="1">
        <v>0</v>
      </c>
    </row>
    <row r="104" spans="1:6" x14ac:dyDescent="0.3">
      <c r="A104" s="20">
        <v>17</v>
      </c>
      <c r="B104" s="14" t="s">
        <v>86</v>
      </c>
      <c r="C104" s="1">
        <f t="shared" si="3"/>
        <v>39931.79595004546</v>
      </c>
      <c r="D104" s="4">
        <v>9679.8959500454548</v>
      </c>
      <c r="E104" s="1">
        <v>30251.9</v>
      </c>
      <c r="F104" s="1">
        <v>0</v>
      </c>
    </row>
    <row r="105" spans="1:6" x14ac:dyDescent="0.3">
      <c r="A105" s="20">
        <v>18</v>
      </c>
      <c r="B105" s="14" t="s">
        <v>87</v>
      </c>
      <c r="C105" s="1">
        <f t="shared" si="3"/>
        <v>14029.8</v>
      </c>
      <c r="D105" s="4">
        <v>0</v>
      </c>
      <c r="E105" s="1">
        <v>14029.8</v>
      </c>
      <c r="F105" s="1">
        <v>0</v>
      </c>
    </row>
    <row r="106" spans="1:6" x14ac:dyDescent="0.3">
      <c r="A106" s="20">
        <v>19</v>
      </c>
      <c r="B106" s="14" t="s">
        <v>88</v>
      </c>
      <c r="C106" s="1">
        <f t="shared" si="3"/>
        <v>59292.75919462389</v>
      </c>
      <c r="D106" s="4">
        <v>14218.85919462389</v>
      </c>
      <c r="E106" s="1">
        <v>45073.9</v>
      </c>
      <c r="F106" s="1">
        <v>0</v>
      </c>
    </row>
    <row r="107" spans="1:6" x14ac:dyDescent="0.3">
      <c r="A107" s="20">
        <v>20</v>
      </c>
      <c r="B107" s="14" t="s">
        <v>81</v>
      </c>
      <c r="C107" s="1">
        <f t="shared" si="3"/>
        <v>30387.553048015252</v>
      </c>
      <c r="D107" s="4">
        <v>8028.0530480152502</v>
      </c>
      <c r="E107" s="1">
        <v>22359.5</v>
      </c>
      <c r="F107" s="1">
        <v>0</v>
      </c>
    </row>
    <row r="108" spans="1:6" x14ac:dyDescent="0.3">
      <c r="A108" s="20">
        <v>21</v>
      </c>
      <c r="B108" s="14" t="s">
        <v>443</v>
      </c>
      <c r="C108" s="1">
        <f t="shared" si="3"/>
        <v>43063.22147556259</v>
      </c>
      <c r="D108" s="4">
        <v>8273.8214755625886</v>
      </c>
      <c r="E108" s="1">
        <v>34789.4</v>
      </c>
      <c r="F108" s="1">
        <v>0</v>
      </c>
    </row>
    <row r="109" spans="1:6" x14ac:dyDescent="0.3">
      <c r="A109" s="20">
        <v>22</v>
      </c>
      <c r="B109" s="14" t="s">
        <v>89</v>
      </c>
      <c r="C109" s="1">
        <f t="shared" si="3"/>
        <v>38079.96335803088</v>
      </c>
      <c r="D109" s="4">
        <v>6897.46335803088</v>
      </c>
      <c r="E109" s="1">
        <v>31182.5</v>
      </c>
      <c r="F109" s="1">
        <v>0</v>
      </c>
    </row>
    <row r="110" spans="1:6" x14ac:dyDescent="0.3">
      <c r="A110" s="20">
        <v>23</v>
      </c>
      <c r="B110" s="14" t="s">
        <v>90</v>
      </c>
      <c r="C110" s="1">
        <f t="shared" si="3"/>
        <v>41852.095498084003</v>
      </c>
      <c r="D110" s="4">
        <v>13114.195498084002</v>
      </c>
      <c r="E110" s="1">
        <v>28737.9</v>
      </c>
      <c r="F110" s="1">
        <v>0</v>
      </c>
    </row>
    <row r="111" spans="1:6" x14ac:dyDescent="0.3">
      <c r="A111" s="20">
        <v>24</v>
      </c>
      <c r="B111" s="14" t="s">
        <v>91</v>
      </c>
      <c r="C111" s="1">
        <f t="shared" si="3"/>
        <v>18923.814588729434</v>
      </c>
      <c r="D111" s="4">
        <v>3264.1145887294338</v>
      </c>
      <c r="E111" s="1">
        <v>15659.7</v>
      </c>
      <c r="F111" s="1">
        <v>0</v>
      </c>
    </row>
    <row r="112" spans="1:6" x14ac:dyDescent="0.3">
      <c r="A112" s="20">
        <v>25</v>
      </c>
      <c r="B112" s="14" t="s">
        <v>92</v>
      </c>
      <c r="C112" s="1">
        <f t="shared" si="3"/>
        <v>41435.040975359065</v>
      </c>
      <c r="D112" s="4">
        <v>8050.1409753590615</v>
      </c>
      <c r="E112" s="1">
        <v>33384.9</v>
      </c>
      <c r="F112" s="1">
        <v>0</v>
      </c>
    </row>
    <row r="113" spans="1:6" x14ac:dyDescent="0.3">
      <c r="A113" s="20">
        <v>26</v>
      </c>
      <c r="B113" s="14" t="s">
        <v>93</v>
      </c>
      <c r="C113" s="1">
        <f t="shared" si="3"/>
        <v>26201.71558094347</v>
      </c>
      <c r="D113" s="4">
        <v>4625.9155809434696</v>
      </c>
      <c r="E113" s="1">
        <v>21575.8</v>
      </c>
      <c r="F113" s="1">
        <v>0</v>
      </c>
    </row>
    <row r="114" spans="1:6" x14ac:dyDescent="0.3">
      <c r="A114" s="20">
        <v>27</v>
      </c>
      <c r="B114" s="14" t="s">
        <v>94</v>
      </c>
      <c r="C114" s="1">
        <f t="shared" si="3"/>
        <v>45485.810520194958</v>
      </c>
      <c r="D114" s="4">
        <v>11119.81052019496</v>
      </c>
      <c r="E114" s="1">
        <v>34366</v>
      </c>
      <c r="F114" s="1">
        <v>0</v>
      </c>
    </row>
    <row r="115" spans="1:6" x14ac:dyDescent="0.3">
      <c r="A115" s="20">
        <v>28</v>
      </c>
      <c r="B115" s="14" t="s">
        <v>444</v>
      </c>
      <c r="C115" s="1">
        <f t="shared" si="3"/>
        <v>49352.768345875673</v>
      </c>
      <c r="D115" s="4">
        <v>4951.2683458756701</v>
      </c>
      <c r="E115" s="1">
        <v>44401.5</v>
      </c>
      <c r="F115" s="1">
        <v>0</v>
      </c>
    </row>
    <row r="116" spans="1:6" x14ac:dyDescent="0.3">
      <c r="A116" s="20">
        <v>29</v>
      </c>
      <c r="B116" s="14" t="s">
        <v>95</v>
      </c>
      <c r="C116" s="1">
        <f t="shared" si="3"/>
        <v>46477.527255988389</v>
      </c>
      <c r="D116" s="4">
        <v>11891.627255988391</v>
      </c>
      <c r="E116" s="1">
        <v>34585.9</v>
      </c>
      <c r="F116" s="1">
        <v>0</v>
      </c>
    </row>
    <row r="117" spans="1:6" x14ac:dyDescent="0.3">
      <c r="A117" s="20">
        <v>30</v>
      </c>
      <c r="B117" s="14" t="s">
        <v>96</v>
      </c>
      <c r="C117" s="1">
        <f t="shared" si="3"/>
        <v>33400.95225517451</v>
      </c>
      <c r="D117" s="4">
        <v>8531.8522551745136</v>
      </c>
      <c r="E117" s="1">
        <v>24869.1</v>
      </c>
      <c r="F117" s="1">
        <v>0</v>
      </c>
    </row>
    <row r="118" spans="1:6" x14ac:dyDescent="0.3">
      <c r="A118" s="20">
        <v>31</v>
      </c>
      <c r="B118" s="14" t="s">
        <v>97</v>
      </c>
      <c r="C118" s="1">
        <f t="shared" si="3"/>
        <v>55740.567686661867</v>
      </c>
      <c r="D118" s="4">
        <v>8065.4676866618656</v>
      </c>
      <c r="E118" s="1">
        <v>47675.1</v>
      </c>
      <c r="F118" s="1">
        <v>0</v>
      </c>
    </row>
    <row r="119" spans="1:6" x14ac:dyDescent="0.3">
      <c r="A119" s="20">
        <v>32</v>
      </c>
      <c r="B119" s="14" t="s">
        <v>98</v>
      </c>
      <c r="C119" s="1">
        <f t="shared" si="3"/>
        <v>51396.663212264728</v>
      </c>
      <c r="D119" s="4">
        <v>11009.363212264727</v>
      </c>
      <c r="E119" s="1">
        <v>40387.300000000003</v>
      </c>
      <c r="F119" s="1">
        <v>0</v>
      </c>
    </row>
    <row r="120" spans="1:6" x14ac:dyDescent="0.3">
      <c r="A120" s="20">
        <v>33</v>
      </c>
      <c r="B120" s="14" t="s">
        <v>99</v>
      </c>
      <c r="C120" s="1">
        <f t="shared" si="3"/>
        <v>50517.371293189193</v>
      </c>
      <c r="D120" s="4">
        <v>11119.471293189195</v>
      </c>
      <c r="E120" s="1">
        <v>39397.9</v>
      </c>
      <c r="F120" s="1">
        <v>0</v>
      </c>
    </row>
    <row r="121" spans="1:6" x14ac:dyDescent="0.3">
      <c r="A121" s="20">
        <v>34</v>
      </c>
      <c r="B121" s="14" t="s">
        <v>100</v>
      </c>
      <c r="C121" s="1">
        <f t="shared" si="3"/>
        <v>14037.29030287312</v>
      </c>
      <c r="D121" s="4">
        <v>2289.59030287312</v>
      </c>
      <c r="E121" s="1">
        <v>11747.7</v>
      </c>
      <c r="F121" s="1">
        <v>0</v>
      </c>
    </row>
    <row r="122" spans="1:6" x14ac:dyDescent="0.3">
      <c r="A122" s="20">
        <v>35</v>
      </c>
      <c r="B122" s="14" t="s">
        <v>101</v>
      </c>
      <c r="C122" s="1">
        <f t="shared" si="3"/>
        <v>54391.175833531452</v>
      </c>
      <c r="D122" s="4">
        <v>11795.375833531452</v>
      </c>
      <c r="E122" s="1">
        <v>42595.8</v>
      </c>
      <c r="F122" s="1">
        <v>0</v>
      </c>
    </row>
    <row r="123" spans="1:6" x14ac:dyDescent="0.3">
      <c r="A123" s="20">
        <v>36</v>
      </c>
      <c r="B123" s="14" t="s">
        <v>102</v>
      </c>
      <c r="C123" s="1">
        <f t="shared" si="3"/>
        <v>31742.623438477538</v>
      </c>
      <c r="D123" s="4">
        <v>9524.4234384775391</v>
      </c>
      <c r="E123" s="1">
        <v>22218.2</v>
      </c>
      <c r="F123" s="1">
        <v>0</v>
      </c>
    </row>
    <row r="124" spans="1:6" x14ac:dyDescent="0.3">
      <c r="A124" s="20">
        <v>37</v>
      </c>
      <c r="B124" s="14" t="s">
        <v>103</v>
      </c>
      <c r="C124" s="1">
        <f t="shared" si="3"/>
        <v>17303.676862191576</v>
      </c>
      <c r="D124" s="4">
        <v>3085.9768621915755</v>
      </c>
      <c r="E124" s="1">
        <v>14217.7</v>
      </c>
      <c r="F124" s="1">
        <v>0</v>
      </c>
    </row>
    <row r="125" spans="1:6" x14ac:dyDescent="0.3">
      <c r="A125" s="20">
        <v>38</v>
      </c>
      <c r="B125" s="14" t="s">
        <v>104</v>
      </c>
      <c r="C125" s="1">
        <f t="shared" si="3"/>
        <v>29590.876419323497</v>
      </c>
      <c r="D125" s="4">
        <v>8022.0764193234991</v>
      </c>
      <c r="E125" s="1">
        <v>21568.799999999999</v>
      </c>
      <c r="F125" s="1">
        <v>0</v>
      </c>
    </row>
    <row r="126" spans="1:6" x14ac:dyDescent="0.3">
      <c r="A126" s="20">
        <v>39</v>
      </c>
      <c r="B126" s="14" t="s">
        <v>105</v>
      </c>
      <c r="C126" s="1">
        <f t="shared" si="3"/>
        <v>14750.740970940702</v>
      </c>
      <c r="D126" s="4">
        <v>2462.6409709407012</v>
      </c>
      <c r="E126" s="1">
        <v>12288.1</v>
      </c>
      <c r="F126" s="1">
        <v>0</v>
      </c>
    </row>
    <row r="127" spans="1:6" x14ac:dyDescent="0.3">
      <c r="A127" s="20">
        <v>40</v>
      </c>
      <c r="B127" s="14" t="s">
        <v>106</v>
      </c>
      <c r="C127" s="1">
        <f t="shared" si="3"/>
        <v>45035.1</v>
      </c>
      <c r="D127" s="4">
        <v>0</v>
      </c>
      <c r="E127" s="1">
        <v>45035.1</v>
      </c>
      <c r="F127" s="1">
        <v>0</v>
      </c>
    </row>
    <row r="128" spans="1:6" x14ac:dyDescent="0.3">
      <c r="A128" s="20">
        <v>41</v>
      </c>
      <c r="B128" s="14" t="s">
        <v>107</v>
      </c>
      <c r="C128" s="1">
        <f t="shared" si="3"/>
        <v>36214.549323574567</v>
      </c>
      <c r="D128" s="4">
        <v>4774.5493235745707</v>
      </c>
      <c r="E128" s="1">
        <v>31440</v>
      </c>
      <c r="F128" s="1">
        <v>0</v>
      </c>
    </row>
    <row r="129" spans="1:6" x14ac:dyDescent="0.3">
      <c r="A129" s="20">
        <v>42</v>
      </c>
      <c r="B129" s="14" t="s">
        <v>108</v>
      </c>
      <c r="C129" s="1">
        <f t="shared" si="3"/>
        <v>20775.732346373741</v>
      </c>
      <c r="D129" s="4">
        <v>4403.0323463737386</v>
      </c>
      <c r="E129" s="1">
        <v>15959.2</v>
      </c>
      <c r="F129" s="1">
        <v>413.5</v>
      </c>
    </row>
    <row r="130" spans="1:6" x14ac:dyDescent="0.3">
      <c r="A130" s="20">
        <v>43</v>
      </c>
      <c r="B130" s="14" t="s">
        <v>109</v>
      </c>
      <c r="C130" s="1">
        <f t="shared" si="3"/>
        <v>31759.969475331825</v>
      </c>
      <c r="D130" s="4">
        <v>9708.2694753318265</v>
      </c>
      <c r="E130" s="1">
        <v>22012.1</v>
      </c>
      <c r="F130" s="1">
        <v>39.6</v>
      </c>
    </row>
    <row r="131" spans="1:6" x14ac:dyDescent="0.3">
      <c r="A131" s="20">
        <v>44</v>
      </c>
      <c r="B131" s="14" t="s">
        <v>110</v>
      </c>
      <c r="C131" s="1">
        <f t="shared" si="3"/>
        <v>44807.27594764487</v>
      </c>
      <c r="D131" s="4">
        <v>9845.0759476448766</v>
      </c>
      <c r="E131" s="1">
        <v>34962.199999999997</v>
      </c>
      <c r="F131" s="1">
        <v>0</v>
      </c>
    </row>
    <row r="132" spans="1:6" x14ac:dyDescent="0.3">
      <c r="A132" s="20">
        <v>45</v>
      </c>
      <c r="B132" s="14" t="s">
        <v>111</v>
      </c>
      <c r="C132" s="1">
        <f t="shared" si="3"/>
        <v>33759.669325377989</v>
      </c>
      <c r="D132" s="4">
        <v>8135.7693253779853</v>
      </c>
      <c r="E132" s="1">
        <v>25623.9</v>
      </c>
      <c r="F132" s="1">
        <v>0</v>
      </c>
    </row>
    <row r="133" spans="1:6" x14ac:dyDescent="0.3">
      <c r="A133" s="20">
        <v>46</v>
      </c>
      <c r="B133" s="14" t="s">
        <v>113</v>
      </c>
      <c r="C133" s="1">
        <f t="shared" si="3"/>
        <v>4703.1162757653856</v>
      </c>
      <c r="D133" s="4">
        <v>1203.1162757653858</v>
      </c>
      <c r="E133" s="1">
        <v>3500</v>
      </c>
      <c r="F133" s="1">
        <v>0</v>
      </c>
    </row>
    <row r="134" spans="1:6" x14ac:dyDescent="0.3">
      <c r="A134" s="20">
        <v>47</v>
      </c>
      <c r="B134" s="14" t="s">
        <v>114</v>
      </c>
      <c r="C134" s="1">
        <f t="shared" si="3"/>
        <v>14453.838964557221</v>
      </c>
      <c r="D134" s="4">
        <v>2943.9389645572201</v>
      </c>
      <c r="E134" s="1">
        <v>11509.9</v>
      </c>
      <c r="F134" s="1">
        <v>0</v>
      </c>
    </row>
    <row r="135" spans="1:6" x14ac:dyDescent="0.3">
      <c r="A135" s="20">
        <v>48</v>
      </c>
      <c r="B135" s="14" t="s">
        <v>112</v>
      </c>
      <c r="C135" s="1">
        <f t="shared" si="3"/>
        <v>43833.942419186715</v>
      </c>
      <c r="D135" s="4">
        <v>7312.6424191867154</v>
      </c>
      <c r="E135" s="1">
        <v>36521.300000000003</v>
      </c>
      <c r="F135" s="1">
        <v>0</v>
      </c>
    </row>
    <row r="136" spans="1:6" x14ac:dyDescent="0.3">
      <c r="A136" s="20">
        <v>49</v>
      </c>
      <c r="B136" s="14" t="s">
        <v>115</v>
      </c>
      <c r="C136" s="1">
        <f t="shared" si="3"/>
        <v>44157.356308411538</v>
      </c>
      <c r="D136" s="4">
        <v>12215.656308411537</v>
      </c>
      <c r="E136" s="1">
        <v>31941.7</v>
      </c>
      <c r="F136" s="1">
        <v>0</v>
      </c>
    </row>
    <row r="137" spans="1:6" x14ac:dyDescent="0.3">
      <c r="A137" s="20">
        <v>50</v>
      </c>
      <c r="B137" s="14" t="s">
        <v>116</v>
      </c>
      <c r="C137" s="1">
        <f t="shared" si="3"/>
        <v>20214.546605242831</v>
      </c>
      <c r="D137" s="4">
        <v>1175.3466052428309</v>
      </c>
      <c r="E137" s="1">
        <v>19039.2</v>
      </c>
      <c r="F137" s="1">
        <v>0</v>
      </c>
    </row>
    <row r="138" spans="1:6" x14ac:dyDescent="0.3">
      <c r="A138" s="20">
        <v>51</v>
      </c>
      <c r="B138" s="14" t="s">
        <v>117</v>
      </c>
      <c r="C138" s="1">
        <f t="shared" si="3"/>
        <v>51903.490456369291</v>
      </c>
      <c r="D138" s="4">
        <v>16125.790456369294</v>
      </c>
      <c r="E138" s="1">
        <v>35777.699999999997</v>
      </c>
      <c r="F138" s="1">
        <v>0</v>
      </c>
    </row>
    <row r="139" spans="1:6" x14ac:dyDescent="0.3">
      <c r="A139" s="20">
        <v>52</v>
      </c>
      <c r="B139" s="14" t="s">
        <v>445</v>
      </c>
      <c r="C139" s="1">
        <f t="shared" si="3"/>
        <v>12679.438198974492</v>
      </c>
      <c r="D139" s="4">
        <v>2080.3381989744917</v>
      </c>
      <c r="E139" s="1">
        <v>10599.1</v>
      </c>
      <c r="F139" s="1">
        <v>0</v>
      </c>
    </row>
    <row r="140" spans="1:6" x14ac:dyDescent="0.3">
      <c r="A140" s="20">
        <v>53</v>
      </c>
      <c r="B140" s="14" t="s">
        <v>118</v>
      </c>
      <c r="C140" s="1">
        <f t="shared" si="3"/>
        <v>91750.414234225143</v>
      </c>
      <c r="D140" s="4">
        <v>36205.214234225154</v>
      </c>
      <c r="E140" s="1">
        <v>55545.2</v>
      </c>
      <c r="F140" s="1">
        <v>0</v>
      </c>
    </row>
    <row r="141" spans="1:6" x14ac:dyDescent="0.3">
      <c r="A141" s="20">
        <v>54</v>
      </c>
      <c r="B141" s="14" t="s">
        <v>446</v>
      </c>
      <c r="C141" s="1">
        <f t="shared" si="3"/>
        <v>23375.546407825888</v>
      </c>
      <c r="D141" s="4">
        <v>5991.0464078258865</v>
      </c>
      <c r="E141" s="1">
        <v>17384.5</v>
      </c>
      <c r="F141" s="1">
        <v>0</v>
      </c>
    </row>
    <row r="142" spans="1:6" x14ac:dyDescent="0.3">
      <c r="A142" s="20">
        <v>55</v>
      </c>
      <c r="B142" s="14" t="s">
        <v>119</v>
      </c>
      <c r="C142" s="1">
        <f t="shared" si="3"/>
        <v>45539.232598262337</v>
      </c>
      <c r="D142" s="4">
        <v>9209.1325982623384</v>
      </c>
      <c r="E142" s="1">
        <v>36330.1</v>
      </c>
      <c r="F142" s="1">
        <v>0</v>
      </c>
    </row>
    <row r="143" spans="1:6" x14ac:dyDescent="0.3">
      <c r="A143" s="20">
        <v>56</v>
      </c>
      <c r="B143" s="14" t="s">
        <v>120</v>
      </c>
      <c r="C143" s="1">
        <f t="shared" si="3"/>
        <v>33205.855518416778</v>
      </c>
      <c r="D143" s="4">
        <v>8351.9555184167803</v>
      </c>
      <c r="E143" s="1">
        <v>24853.9</v>
      </c>
      <c r="F143" s="1">
        <v>0</v>
      </c>
    </row>
    <row r="144" spans="1:6" x14ac:dyDescent="0.3">
      <c r="A144" s="20">
        <v>57</v>
      </c>
      <c r="B144" s="14" t="s">
        <v>122</v>
      </c>
      <c r="C144" s="1">
        <f t="shared" si="3"/>
        <v>88229.260154167016</v>
      </c>
      <c r="D144" s="4">
        <v>28036.360154167007</v>
      </c>
      <c r="E144" s="1">
        <v>60192.9</v>
      </c>
      <c r="F144" s="1">
        <v>0</v>
      </c>
    </row>
    <row r="145" spans="1:6" x14ac:dyDescent="0.3">
      <c r="A145" s="20">
        <v>58</v>
      </c>
      <c r="B145" s="14" t="s">
        <v>123</v>
      </c>
      <c r="C145" s="1">
        <f t="shared" si="3"/>
        <v>104860.84429311614</v>
      </c>
      <c r="D145" s="4">
        <v>27392.144293116147</v>
      </c>
      <c r="E145" s="1">
        <v>77468.7</v>
      </c>
      <c r="F145" s="1">
        <v>0</v>
      </c>
    </row>
    <row r="146" spans="1:6" x14ac:dyDescent="0.3">
      <c r="A146" s="20">
        <v>59</v>
      </c>
      <c r="B146" s="14" t="s">
        <v>124</v>
      </c>
      <c r="C146" s="1">
        <f t="shared" si="3"/>
        <v>27274.908753058524</v>
      </c>
      <c r="D146" s="4">
        <v>5352.208753058525</v>
      </c>
      <c r="E146" s="1">
        <v>21922.7</v>
      </c>
      <c r="F146" s="1">
        <v>0</v>
      </c>
    </row>
    <row r="147" spans="1:6" x14ac:dyDescent="0.3">
      <c r="A147" s="20">
        <v>60</v>
      </c>
      <c r="B147" s="14" t="s">
        <v>125</v>
      </c>
      <c r="C147" s="1">
        <f t="shared" si="3"/>
        <v>35464.698684991898</v>
      </c>
      <c r="D147" s="4">
        <v>3951.4986849918964</v>
      </c>
      <c r="E147" s="1">
        <v>31513.200000000001</v>
      </c>
      <c r="F147" s="1">
        <v>0</v>
      </c>
    </row>
    <row r="148" spans="1:6" x14ac:dyDescent="0.3">
      <c r="A148" s="20">
        <v>61</v>
      </c>
      <c r="B148" s="14" t="s">
        <v>126</v>
      </c>
      <c r="C148" s="1">
        <f t="shared" si="3"/>
        <v>48631.861066759957</v>
      </c>
      <c r="D148" s="4">
        <v>10837.961066759959</v>
      </c>
      <c r="E148" s="1">
        <v>37793.9</v>
      </c>
      <c r="F148" s="1">
        <v>0</v>
      </c>
    </row>
    <row r="149" spans="1:6" x14ac:dyDescent="0.3">
      <c r="A149" s="20">
        <v>62</v>
      </c>
      <c r="B149" s="14" t="s">
        <v>127</v>
      </c>
      <c r="C149" s="1">
        <f t="shared" si="3"/>
        <v>23675.810149148492</v>
      </c>
      <c r="D149" s="4">
        <v>4612.5101491484911</v>
      </c>
      <c r="E149" s="1">
        <v>19063.3</v>
      </c>
      <c r="F149" s="1">
        <v>0</v>
      </c>
    </row>
    <row r="150" spans="1:6" x14ac:dyDescent="0.3">
      <c r="A150" s="20">
        <v>63</v>
      </c>
      <c r="B150" s="14" t="s">
        <v>128</v>
      </c>
      <c r="C150" s="1">
        <f t="shared" si="3"/>
        <v>27046.701737677835</v>
      </c>
      <c r="D150" s="4">
        <v>6651.3017376778334</v>
      </c>
      <c r="E150" s="1">
        <v>20395.400000000001</v>
      </c>
      <c r="F150" s="1">
        <v>0</v>
      </c>
    </row>
    <row r="151" spans="1:6" x14ac:dyDescent="0.3">
      <c r="A151" s="20">
        <v>64</v>
      </c>
      <c r="B151" s="14" t="s">
        <v>129</v>
      </c>
      <c r="C151" s="1">
        <f t="shared" si="3"/>
        <v>31280.086803304446</v>
      </c>
      <c r="D151" s="4">
        <v>6232.4868033044486</v>
      </c>
      <c r="E151" s="1">
        <v>25047.599999999999</v>
      </c>
      <c r="F151" s="1">
        <v>0</v>
      </c>
    </row>
    <row r="152" spans="1:6" x14ac:dyDescent="0.3">
      <c r="A152" s="20">
        <v>65</v>
      </c>
      <c r="B152" s="14" t="s">
        <v>130</v>
      </c>
      <c r="C152" s="1">
        <f t="shared" si="3"/>
        <v>32838.213727082875</v>
      </c>
      <c r="D152" s="4">
        <v>5981.0137270828754</v>
      </c>
      <c r="E152" s="1">
        <v>26857.200000000001</v>
      </c>
      <c r="F152" s="1">
        <v>0</v>
      </c>
    </row>
    <row r="153" spans="1:6" x14ac:dyDescent="0.3">
      <c r="A153" s="20">
        <v>66</v>
      </c>
      <c r="B153" s="14" t="s">
        <v>134</v>
      </c>
      <c r="C153" s="1">
        <f t="shared" ref="C153:C182" si="4">D153+E153+F153</f>
        <v>49333.013456817316</v>
      </c>
      <c r="D153" s="4">
        <v>10196.613456817317</v>
      </c>
      <c r="E153" s="1">
        <v>39136.400000000001</v>
      </c>
      <c r="F153" s="1">
        <v>0</v>
      </c>
    </row>
    <row r="154" spans="1:6" x14ac:dyDescent="0.3">
      <c r="A154" s="20">
        <v>67</v>
      </c>
      <c r="B154" s="14" t="s">
        <v>135</v>
      </c>
      <c r="C154" s="1">
        <f t="shared" si="4"/>
        <v>48536.345063535511</v>
      </c>
      <c r="D154" s="4">
        <v>14857.445063535506</v>
      </c>
      <c r="E154" s="1">
        <v>33678.9</v>
      </c>
      <c r="F154" s="1">
        <v>0</v>
      </c>
    </row>
    <row r="155" spans="1:6" x14ac:dyDescent="0.3">
      <c r="A155" s="20">
        <v>68</v>
      </c>
      <c r="B155" s="14" t="s">
        <v>447</v>
      </c>
      <c r="C155" s="1">
        <f t="shared" si="4"/>
        <v>70820.267160752177</v>
      </c>
      <c r="D155" s="4">
        <v>21861.467160752167</v>
      </c>
      <c r="E155" s="1">
        <v>48958.8</v>
      </c>
      <c r="F155" s="1">
        <v>0</v>
      </c>
    </row>
    <row r="156" spans="1:6" x14ac:dyDescent="0.3">
      <c r="A156" s="20">
        <v>69</v>
      </c>
      <c r="B156" s="14" t="s">
        <v>131</v>
      </c>
      <c r="C156" s="1">
        <f t="shared" si="4"/>
        <v>192296.82176890958</v>
      </c>
      <c r="D156" s="4">
        <v>66243.021768909573</v>
      </c>
      <c r="E156" s="1">
        <v>126053.8</v>
      </c>
      <c r="F156" s="1">
        <v>0</v>
      </c>
    </row>
    <row r="157" spans="1:6" x14ac:dyDescent="0.3">
      <c r="A157" s="20">
        <v>70</v>
      </c>
      <c r="B157" s="14" t="s">
        <v>448</v>
      </c>
      <c r="C157" s="1">
        <f t="shared" si="4"/>
        <v>37793.207215755989</v>
      </c>
      <c r="D157" s="4">
        <v>3249.8072157559868</v>
      </c>
      <c r="E157" s="1">
        <v>34543.4</v>
      </c>
      <c r="F157" s="1">
        <v>0</v>
      </c>
    </row>
    <row r="158" spans="1:6" x14ac:dyDescent="0.3">
      <c r="A158" s="20">
        <v>71</v>
      </c>
      <c r="B158" s="14" t="s">
        <v>132</v>
      </c>
      <c r="C158" s="1">
        <f t="shared" si="4"/>
        <v>22208.015198672954</v>
      </c>
      <c r="D158" s="4">
        <v>5207.0151986729552</v>
      </c>
      <c r="E158" s="1">
        <v>17001</v>
      </c>
      <c r="F158" s="1">
        <v>0</v>
      </c>
    </row>
    <row r="159" spans="1:6" x14ac:dyDescent="0.3">
      <c r="A159" s="20">
        <v>72</v>
      </c>
      <c r="B159" s="14" t="s">
        <v>133</v>
      </c>
      <c r="C159" s="1">
        <f t="shared" si="4"/>
        <v>14776.03397116178</v>
      </c>
      <c r="D159" s="4">
        <v>1494.233971161781</v>
      </c>
      <c r="E159" s="1">
        <v>13281.8</v>
      </c>
      <c r="F159" s="1">
        <v>0</v>
      </c>
    </row>
    <row r="160" spans="1:6" x14ac:dyDescent="0.3">
      <c r="A160" s="20">
        <v>73</v>
      </c>
      <c r="B160" s="14" t="s">
        <v>449</v>
      </c>
      <c r="C160" s="1">
        <f t="shared" si="4"/>
        <v>88758.828764419013</v>
      </c>
      <c r="D160" s="4">
        <v>22920.428764419023</v>
      </c>
      <c r="E160" s="1">
        <v>65838.399999999994</v>
      </c>
      <c r="F160" s="1">
        <v>0</v>
      </c>
    </row>
    <row r="161" spans="1:6" x14ac:dyDescent="0.3">
      <c r="A161" s="20">
        <v>74</v>
      </c>
      <c r="B161" s="14" t="s">
        <v>136</v>
      </c>
      <c r="C161" s="1">
        <f t="shared" si="4"/>
        <v>116825.43387826609</v>
      </c>
      <c r="D161" s="4">
        <v>36109.933878266093</v>
      </c>
      <c r="E161" s="1">
        <v>80715.5</v>
      </c>
      <c r="F161" s="1">
        <v>0</v>
      </c>
    </row>
    <row r="162" spans="1:6" x14ac:dyDescent="0.3">
      <c r="A162" s="20">
        <v>75</v>
      </c>
      <c r="B162" s="14" t="s">
        <v>137</v>
      </c>
      <c r="C162" s="1">
        <f t="shared" si="4"/>
        <v>59488.549324064777</v>
      </c>
      <c r="D162" s="4">
        <v>13400.949324064777</v>
      </c>
      <c r="E162" s="1">
        <v>46087.6</v>
      </c>
      <c r="F162" s="1">
        <v>0</v>
      </c>
    </row>
    <row r="163" spans="1:6" x14ac:dyDescent="0.3">
      <c r="A163" s="20">
        <v>76</v>
      </c>
      <c r="B163" s="14" t="s">
        <v>138</v>
      </c>
      <c r="C163" s="1">
        <f t="shared" si="4"/>
        <v>20327.161483318298</v>
      </c>
      <c r="D163" s="4">
        <v>5236.9614833182968</v>
      </c>
      <c r="E163" s="1">
        <v>14732.6</v>
      </c>
      <c r="F163" s="1">
        <v>357.6</v>
      </c>
    </row>
    <row r="164" spans="1:6" x14ac:dyDescent="0.3">
      <c r="A164" s="20">
        <v>77</v>
      </c>
      <c r="B164" s="14" t="s">
        <v>139</v>
      </c>
      <c r="C164" s="1">
        <f t="shared" si="4"/>
        <v>22912.6</v>
      </c>
      <c r="D164" s="4">
        <v>0</v>
      </c>
      <c r="E164" s="1">
        <v>22912.6</v>
      </c>
      <c r="F164" s="1">
        <v>0</v>
      </c>
    </row>
    <row r="165" spans="1:6" x14ac:dyDescent="0.3">
      <c r="A165" s="20">
        <v>78</v>
      </c>
      <c r="B165" s="14" t="s">
        <v>450</v>
      </c>
      <c r="C165" s="1">
        <f t="shared" si="4"/>
        <v>36458.834597238492</v>
      </c>
      <c r="D165" s="4">
        <v>5890.8345972384932</v>
      </c>
      <c r="E165" s="1">
        <v>30568</v>
      </c>
      <c r="F165" s="1">
        <v>0</v>
      </c>
    </row>
    <row r="166" spans="1:6" x14ac:dyDescent="0.3">
      <c r="A166" s="20">
        <v>79</v>
      </c>
      <c r="B166" s="14" t="s">
        <v>140</v>
      </c>
      <c r="C166" s="1">
        <f t="shared" si="4"/>
        <v>31025.528057776795</v>
      </c>
      <c r="D166" s="4">
        <v>7148.8280577767937</v>
      </c>
      <c r="E166" s="1">
        <v>23876.7</v>
      </c>
      <c r="F166" s="1">
        <v>0</v>
      </c>
    </row>
    <row r="167" spans="1:6" x14ac:dyDescent="0.3">
      <c r="A167" s="20">
        <v>80</v>
      </c>
      <c r="B167" s="14" t="s">
        <v>141</v>
      </c>
      <c r="C167" s="1">
        <f t="shared" si="4"/>
        <v>48722.23047748892</v>
      </c>
      <c r="D167" s="4">
        <v>9507.2304774889235</v>
      </c>
      <c r="E167" s="1">
        <v>39215</v>
      </c>
      <c r="F167" s="1">
        <v>0</v>
      </c>
    </row>
    <row r="168" spans="1:6" x14ac:dyDescent="0.3">
      <c r="A168" s="20">
        <v>81</v>
      </c>
      <c r="B168" s="14" t="s">
        <v>142</v>
      </c>
      <c r="C168" s="1">
        <f t="shared" si="4"/>
        <v>31509.247191552553</v>
      </c>
      <c r="D168" s="4">
        <v>8084.7471915525539</v>
      </c>
      <c r="E168" s="1">
        <v>23424.5</v>
      </c>
      <c r="F168" s="1">
        <v>0</v>
      </c>
    </row>
    <row r="169" spans="1:6" x14ac:dyDescent="0.3">
      <c r="A169" s="20">
        <v>82</v>
      </c>
      <c r="B169" s="14" t="s">
        <v>143</v>
      </c>
      <c r="C169" s="1">
        <f t="shared" si="4"/>
        <v>40543.722423809122</v>
      </c>
      <c r="D169" s="4">
        <v>6136.5224238091232</v>
      </c>
      <c r="E169" s="1">
        <v>34407.199999999997</v>
      </c>
      <c r="F169" s="1">
        <v>0</v>
      </c>
    </row>
    <row r="170" spans="1:6" x14ac:dyDescent="0.3">
      <c r="A170" s="20">
        <v>83</v>
      </c>
      <c r="B170" s="14" t="s">
        <v>144</v>
      </c>
      <c r="C170" s="1">
        <f t="shared" si="4"/>
        <v>12626.828568621178</v>
      </c>
      <c r="D170" s="4">
        <v>2545.2285686211781</v>
      </c>
      <c r="E170" s="1">
        <v>10081.6</v>
      </c>
      <c r="F170" s="1">
        <v>0</v>
      </c>
    </row>
    <row r="171" spans="1:6" x14ac:dyDescent="0.3">
      <c r="A171" s="20">
        <v>84</v>
      </c>
      <c r="B171" s="14" t="s">
        <v>145</v>
      </c>
      <c r="C171" s="1">
        <f t="shared" si="4"/>
        <v>49927.634556823345</v>
      </c>
      <c r="D171" s="4">
        <v>10631.534556823348</v>
      </c>
      <c r="E171" s="1">
        <v>39296.1</v>
      </c>
      <c r="F171" s="1">
        <v>0</v>
      </c>
    </row>
    <row r="172" spans="1:6" x14ac:dyDescent="0.3">
      <c r="A172" s="20">
        <v>85</v>
      </c>
      <c r="B172" s="14" t="s">
        <v>148</v>
      </c>
      <c r="C172" s="1">
        <f t="shared" si="4"/>
        <v>45463.41278524416</v>
      </c>
      <c r="D172" s="4">
        <v>6869.7127852441608</v>
      </c>
      <c r="E172" s="1">
        <v>38593.699999999997</v>
      </c>
      <c r="F172" s="1">
        <v>0</v>
      </c>
    </row>
    <row r="173" spans="1:6" x14ac:dyDescent="0.3">
      <c r="A173" s="20">
        <v>86</v>
      </c>
      <c r="B173" s="14" t="s">
        <v>149</v>
      </c>
      <c r="C173" s="1">
        <f t="shared" si="4"/>
        <v>4347.8329481484589</v>
      </c>
      <c r="D173" s="4">
        <v>847.83294814845851</v>
      </c>
      <c r="E173" s="1">
        <v>3500</v>
      </c>
      <c r="F173" s="1">
        <v>0</v>
      </c>
    </row>
    <row r="174" spans="1:6" x14ac:dyDescent="0.3">
      <c r="A174" s="20">
        <v>87</v>
      </c>
      <c r="B174" s="14" t="s">
        <v>150</v>
      </c>
      <c r="C174" s="1">
        <f t="shared" si="4"/>
        <v>13363.808971156657</v>
      </c>
      <c r="D174" s="4">
        <v>2307.108971156656</v>
      </c>
      <c r="E174" s="1">
        <v>11056.7</v>
      </c>
      <c r="F174" s="1">
        <v>0</v>
      </c>
    </row>
    <row r="175" spans="1:6" x14ac:dyDescent="0.3">
      <c r="A175" s="20">
        <v>88</v>
      </c>
      <c r="B175" s="14" t="s">
        <v>151</v>
      </c>
      <c r="C175" s="1">
        <f t="shared" si="4"/>
        <v>14691.468374854867</v>
      </c>
      <c r="D175" s="4">
        <v>3147.9683748548673</v>
      </c>
      <c r="E175" s="1">
        <v>11543.5</v>
      </c>
      <c r="F175" s="1">
        <v>0</v>
      </c>
    </row>
    <row r="176" spans="1:6" x14ac:dyDescent="0.3">
      <c r="A176" s="20">
        <v>89</v>
      </c>
      <c r="B176" s="14" t="s">
        <v>146</v>
      </c>
      <c r="C176" s="1">
        <f t="shared" si="4"/>
        <v>77388.373861848202</v>
      </c>
      <c r="D176" s="4">
        <v>19498.273861848211</v>
      </c>
      <c r="E176" s="1">
        <v>57890.1</v>
      </c>
      <c r="F176" s="1">
        <v>0</v>
      </c>
    </row>
    <row r="177" spans="1:6" x14ac:dyDescent="0.3">
      <c r="A177" s="20">
        <v>90</v>
      </c>
      <c r="B177" s="14" t="s">
        <v>147</v>
      </c>
      <c r="C177" s="1">
        <f t="shared" si="4"/>
        <v>46087.950387811834</v>
      </c>
      <c r="D177" s="4">
        <v>10473.450387811836</v>
      </c>
      <c r="E177" s="1">
        <v>35614.5</v>
      </c>
      <c r="F177" s="1">
        <v>0</v>
      </c>
    </row>
    <row r="178" spans="1:6" x14ac:dyDescent="0.3">
      <c r="A178" s="20">
        <v>91</v>
      </c>
      <c r="B178" s="14" t="s">
        <v>152</v>
      </c>
      <c r="C178" s="1">
        <f t="shared" si="4"/>
        <v>87399.12404529308</v>
      </c>
      <c r="D178" s="4">
        <v>28682.424045293079</v>
      </c>
      <c r="E178" s="1">
        <v>58716.7</v>
      </c>
      <c r="F178" s="1">
        <v>0</v>
      </c>
    </row>
    <row r="179" spans="1:6" x14ac:dyDescent="0.3">
      <c r="A179" s="20">
        <v>92</v>
      </c>
      <c r="B179" s="14" t="s">
        <v>153</v>
      </c>
      <c r="C179" s="1">
        <f t="shared" si="4"/>
        <v>4689.4261070925695</v>
      </c>
      <c r="D179" s="4">
        <v>1189.4261070925693</v>
      </c>
      <c r="E179" s="1">
        <v>3500</v>
      </c>
      <c r="F179" s="1">
        <v>0</v>
      </c>
    </row>
    <row r="180" spans="1:6" x14ac:dyDescent="0.3">
      <c r="A180" s="20">
        <v>93</v>
      </c>
      <c r="B180" s="14" t="s">
        <v>154</v>
      </c>
      <c r="C180" s="1">
        <f t="shared" si="4"/>
        <v>124483.28599638364</v>
      </c>
      <c r="D180" s="4">
        <v>46009.285996383645</v>
      </c>
      <c r="E180" s="1">
        <v>78474</v>
      </c>
      <c r="F180" s="1">
        <v>0</v>
      </c>
    </row>
    <row r="181" spans="1:6" x14ac:dyDescent="0.3">
      <c r="A181" s="20">
        <v>94</v>
      </c>
      <c r="B181" s="14" t="s">
        <v>155</v>
      </c>
      <c r="C181" s="1">
        <f t="shared" si="4"/>
        <v>63647.980492868563</v>
      </c>
      <c r="D181" s="4">
        <v>13728.780492868565</v>
      </c>
      <c r="E181" s="1">
        <v>49919.199999999997</v>
      </c>
      <c r="F181" s="1">
        <v>0</v>
      </c>
    </row>
    <row r="182" spans="1:6" x14ac:dyDescent="0.3">
      <c r="A182" s="20">
        <v>95</v>
      </c>
      <c r="B182" s="14" t="s">
        <v>156</v>
      </c>
      <c r="C182" s="1">
        <f t="shared" si="4"/>
        <v>51300.2274400147</v>
      </c>
      <c r="D182" s="4">
        <v>8575.6274400146995</v>
      </c>
      <c r="E182" s="1">
        <v>42724.6</v>
      </c>
      <c r="F182" s="1">
        <v>0</v>
      </c>
    </row>
    <row r="183" spans="1:6" x14ac:dyDescent="0.3">
      <c r="A183" s="9"/>
      <c r="B183" s="15" t="s">
        <v>4</v>
      </c>
      <c r="C183" s="5">
        <f>D183+E183+F183</f>
        <v>5956650.4075405505</v>
      </c>
      <c r="D183" s="5">
        <f>SUM(D88:D182)</f>
        <v>1517690.1075405485</v>
      </c>
      <c r="E183" s="5">
        <f t="shared" ref="E183:F183" si="5">SUM(E88:E182)</f>
        <v>4438149.6000000015</v>
      </c>
      <c r="F183" s="5">
        <f t="shared" si="5"/>
        <v>810.7</v>
      </c>
    </row>
    <row r="184" spans="1:6" x14ac:dyDescent="0.3">
      <c r="A184" s="9"/>
      <c r="B184" s="12"/>
      <c r="C184" s="1"/>
      <c r="D184" s="4"/>
      <c r="E184" s="9"/>
      <c r="F184" s="1"/>
    </row>
    <row r="185" spans="1:6" x14ac:dyDescent="0.3">
      <c r="A185" s="9"/>
      <c r="B185" s="11" t="s">
        <v>426</v>
      </c>
      <c r="C185" s="1"/>
      <c r="D185" s="4"/>
      <c r="E185" s="22"/>
      <c r="F185" s="1"/>
    </row>
    <row r="186" spans="1:6" x14ac:dyDescent="0.3">
      <c r="A186" s="9">
        <v>1</v>
      </c>
      <c r="B186" s="14" t="s">
        <v>451</v>
      </c>
      <c r="C186" s="1">
        <f>D186+E186+F186</f>
        <v>580581.2856089233</v>
      </c>
      <c r="D186" s="4">
        <v>146456.68560892326</v>
      </c>
      <c r="E186" s="1">
        <v>434124.6</v>
      </c>
      <c r="F186" s="1">
        <v>0</v>
      </c>
    </row>
    <row r="187" spans="1:6" ht="34.5" x14ac:dyDescent="0.3">
      <c r="A187" s="9">
        <v>2</v>
      </c>
      <c r="B187" s="14" t="s">
        <v>229</v>
      </c>
      <c r="C187" s="1">
        <f t="shared" ref="C187:C250" si="6">D187+E187+F187</f>
        <v>764249.57314137253</v>
      </c>
      <c r="D187" s="4">
        <v>161040.37314137258</v>
      </c>
      <c r="E187" s="1">
        <v>603209.19999999995</v>
      </c>
      <c r="F187" s="1">
        <v>0</v>
      </c>
    </row>
    <row r="188" spans="1:6" x14ac:dyDescent="0.3">
      <c r="A188" s="9">
        <v>3</v>
      </c>
      <c r="B188" s="14" t="s">
        <v>211</v>
      </c>
      <c r="C188" s="1">
        <f t="shared" si="6"/>
        <v>251456.14141824542</v>
      </c>
      <c r="D188" s="4">
        <v>93066.741418245423</v>
      </c>
      <c r="E188" s="1">
        <v>158389.4</v>
      </c>
      <c r="F188" s="1">
        <v>0</v>
      </c>
    </row>
    <row r="189" spans="1:6" x14ac:dyDescent="0.3">
      <c r="A189" s="9">
        <v>4</v>
      </c>
      <c r="B189" s="14" t="s">
        <v>157</v>
      </c>
      <c r="C189" s="1">
        <f t="shared" si="6"/>
        <v>77508.833713058033</v>
      </c>
      <c r="D189" s="4">
        <v>18551.133713058043</v>
      </c>
      <c r="E189" s="1">
        <v>58957.7</v>
      </c>
      <c r="F189" s="1">
        <v>0</v>
      </c>
    </row>
    <row r="190" spans="1:6" x14ac:dyDescent="0.3">
      <c r="A190" s="9">
        <v>5</v>
      </c>
      <c r="B190" s="14" t="s">
        <v>158</v>
      </c>
      <c r="C190" s="1">
        <f t="shared" si="6"/>
        <v>34792.265205715339</v>
      </c>
      <c r="D190" s="4">
        <v>7197.5652057153384</v>
      </c>
      <c r="E190" s="1">
        <v>27594.7</v>
      </c>
      <c r="F190" s="1">
        <v>0</v>
      </c>
    </row>
    <row r="191" spans="1:6" x14ac:dyDescent="0.3">
      <c r="A191" s="9">
        <v>6</v>
      </c>
      <c r="B191" s="14" t="s">
        <v>159</v>
      </c>
      <c r="C191" s="1">
        <f t="shared" si="6"/>
        <v>75894.872960661523</v>
      </c>
      <c r="D191" s="4">
        <v>15707.672960661523</v>
      </c>
      <c r="E191" s="1">
        <v>60187.199999999997</v>
      </c>
      <c r="F191" s="1">
        <v>0</v>
      </c>
    </row>
    <row r="192" spans="1:6" x14ac:dyDescent="0.3">
      <c r="A192" s="9">
        <v>7</v>
      </c>
      <c r="B192" s="14" t="s">
        <v>452</v>
      </c>
      <c r="C192" s="1">
        <f t="shared" si="6"/>
        <v>17288.555796088243</v>
      </c>
      <c r="D192" s="4">
        <v>862.85579608824128</v>
      </c>
      <c r="E192" s="1">
        <v>16425.7</v>
      </c>
      <c r="F192" s="1">
        <v>0</v>
      </c>
    </row>
    <row r="193" spans="1:6" x14ac:dyDescent="0.3">
      <c r="A193" s="9">
        <v>8</v>
      </c>
      <c r="B193" s="14" t="s">
        <v>160</v>
      </c>
      <c r="C193" s="1">
        <f t="shared" si="6"/>
        <v>34427.120068183853</v>
      </c>
      <c r="D193" s="4">
        <v>6776.6200681838545</v>
      </c>
      <c r="E193" s="1">
        <v>27650.5</v>
      </c>
      <c r="F193" s="1">
        <v>0</v>
      </c>
    </row>
    <row r="194" spans="1:6" x14ac:dyDescent="0.3">
      <c r="A194" s="9">
        <v>9</v>
      </c>
      <c r="B194" s="14" t="s">
        <v>161</v>
      </c>
      <c r="C194" s="1">
        <f t="shared" si="6"/>
        <v>32902.527435010044</v>
      </c>
      <c r="D194" s="4">
        <v>7583.6274350100402</v>
      </c>
      <c r="E194" s="1">
        <v>25318.9</v>
      </c>
      <c r="F194" s="1">
        <v>0</v>
      </c>
    </row>
    <row r="195" spans="1:6" x14ac:dyDescent="0.3">
      <c r="A195" s="9">
        <v>10</v>
      </c>
      <c r="B195" s="14" t="s">
        <v>162</v>
      </c>
      <c r="C195" s="1">
        <f t="shared" si="6"/>
        <v>38757.483058403181</v>
      </c>
      <c r="D195" s="4">
        <v>6414.2830584031826</v>
      </c>
      <c r="E195" s="1">
        <v>32343.200000000001</v>
      </c>
      <c r="F195" s="1">
        <v>0</v>
      </c>
    </row>
    <row r="196" spans="1:6" x14ac:dyDescent="0.3">
      <c r="A196" s="9">
        <v>11</v>
      </c>
      <c r="B196" s="14" t="s">
        <v>163</v>
      </c>
      <c r="C196" s="1">
        <f t="shared" si="6"/>
        <v>41730.796342666232</v>
      </c>
      <c r="D196" s="4">
        <v>7038.7963426662345</v>
      </c>
      <c r="E196" s="1">
        <v>34692</v>
      </c>
      <c r="F196" s="1">
        <v>0</v>
      </c>
    </row>
    <row r="197" spans="1:6" x14ac:dyDescent="0.3">
      <c r="A197" s="9">
        <v>12</v>
      </c>
      <c r="B197" s="14" t="s">
        <v>164</v>
      </c>
      <c r="C197" s="1">
        <f t="shared" si="6"/>
        <v>40655.505906678314</v>
      </c>
      <c r="D197" s="4">
        <v>7196.5059066783106</v>
      </c>
      <c r="E197" s="1">
        <v>33459</v>
      </c>
      <c r="F197" s="1">
        <v>0</v>
      </c>
    </row>
    <row r="198" spans="1:6" x14ac:dyDescent="0.3">
      <c r="A198" s="9">
        <v>13</v>
      </c>
      <c r="B198" s="14" t="s">
        <v>165</v>
      </c>
      <c r="C198" s="1">
        <f t="shared" si="6"/>
        <v>57014.828431402268</v>
      </c>
      <c r="D198" s="4">
        <v>10242.328431402268</v>
      </c>
      <c r="E198" s="1">
        <v>46772.5</v>
      </c>
      <c r="F198" s="1">
        <v>0</v>
      </c>
    </row>
    <row r="199" spans="1:6" x14ac:dyDescent="0.3">
      <c r="A199" s="9">
        <v>14</v>
      </c>
      <c r="B199" s="14" t="s">
        <v>168</v>
      </c>
      <c r="C199" s="1">
        <f t="shared" si="6"/>
        <v>47987.525440436504</v>
      </c>
      <c r="D199" s="4">
        <v>9023.3254404365071</v>
      </c>
      <c r="E199" s="1">
        <v>38964.199999999997</v>
      </c>
      <c r="F199" s="1">
        <v>0</v>
      </c>
    </row>
    <row r="200" spans="1:6" x14ac:dyDescent="0.3">
      <c r="A200" s="9">
        <v>15</v>
      </c>
      <c r="B200" s="14" t="s">
        <v>169</v>
      </c>
      <c r="C200" s="1">
        <f t="shared" si="6"/>
        <v>35194.602132326516</v>
      </c>
      <c r="D200" s="4">
        <v>6757.3021323265184</v>
      </c>
      <c r="E200" s="1">
        <v>28437.3</v>
      </c>
      <c r="F200" s="1">
        <v>0</v>
      </c>
    </row>
    <row r="201" spans="1:6" x14ac:dyDescent="0.3">
      <c r="A201" s="9">
        <v>16</v>
      </c>
      <c r="B201" s="14" t="s">
        <v>170</v>
      </c>
      <c r="C201" s="1">
        <f t="shared" si="6"/>
        <v>34948.161856223218</v>
      </c>
      <c r="D201" s="4">
        <v>3383.961856223214</v>
      </c>
      <c r="E201" s="1">
        <v>31564.2</v>
      </c>
      <c r="F201" s="1">
        <v>0</v>
      </c>
    </row>
    <row r="202" spans="1:6" x14ac:dyDescent="0.3">
      <c r="A202" s="9">
        <v>17</v>
      </c>
      <c r="B202" s="14" t="s">
        <v>171</v>
      </c>
      <c r="C202" s="1">
        <f t="shared" si="6"/>
        <v>37430.868324472343</v>
      </c>
      <c r="D202" s="4">
        <v>6135.1683244723436</v>
      </c>
      <c r="E202" s="1">
        <v>31295.7</v>
      </c>
      <c r="F202" s="1">
        <v>0</v>
      </c>
    </row>
    <row r="203" spans="1:6" x14ac:dyDescent="0.3">
      <c r="A203" s="9">
        <v>18</v>
      </c>
      <c r="B203" s="14" t="s">
        <v>87</v>
      </c>
      <c r="C203" s="1">
        <f t="shared" si="6"/>
        <v>48326.983343070453</v>
      </c>
      <c r="D203" s="4">
        <v>11000.783343070458</v>
      </c>
      <c r="E203" s="1">
        <v>37326.199999999997</v>
      </c>
      <c r="F203" s="1">
        <v>0</v>
      </c>
    </row>
    <row r="204" spans="1:6" x14ac:dyDescent="0.3">
      <c r="A204" s="9">
        <v>19</v>
      </c>
      <c r="B204" s="14" t="s">
        <v>172</v>
      </c>
      <c r="C204" s="1">
        <f t="shared" si="6"/>
        <v>5353.3</v>
      </c>
      <c r="D204" s="4">
        <v>0</v>
      </c>
      <c r="E204" s="1">
        <v>5353.3</v>
      </c>
      <c r="F204" s="1">
        <v>0</v>
      </c>
    </row>
    <row r="205" spans="1:6" x14ac:dyDescent="0.3">
      <c r="A205" s="9">
        <v>20</v>
      </c>
      <c r="B205" s="14" t="s">
        <v>173</v>
      </c>
      <c r="C205" s="1">
        <f t="shared" si="6"/>
        <v>71156.690323576127</v>
      </c>
      <c r="D205" s="4">
        <v>11555.990323576127</v>
      </c>
      <c r="E205" s="1">
        <v>59600.7</v>
      </c>
      <c r="F205" s="1">
        <v>0</v>
      </c>
    </row>
    <row r="206" spans="1:6" x14ac:dyDescent="0.3">
      <c r="A206" s="9">
        <v>21</v>
      </c>
      <c r="B206" s="14" t="s">
        <v>174</v>
      </c>
      <c r="C206" s="1">
        <f t="shared" si="6"/>
        <v>88115.960826303228</v>
      </c>
      <c r="D206" s="4">
        <v>31212.760826303231</v>
      </c>
      <c r="E206" s="1">
        <v>56903.199999999997</v>
      </c>
      <c r="F206" s="1">
        <v>0</v>
      </c>
    </row>
    <row r="207" spans="1:6" x14ac:dyDescent="0.3">
      <c r="A207" s="9">
        <v>22</v>
      </c>
      <c r="B207" s="14" t="s">
        <v>175</v>
      </c>
      <c r="C207" s="1">
        <f t="shared" si="6"/>
        <v>3500</v>
      </c>
      <c r="D207" s="4">
        <v>0</v>
      </c>
      <c r="E207" s="1">
        <v>3500</v>
      </c>
      <c r="F207" s="1">
        <v>0</v>
      </c>
    </row>
    <row r="208" spans="1:6" x14ac:dyDescent="0.3">
      <c r="A208" s="9">
        <v>23</v>
      </c>
      <c r="B208" s="14" t="s">
        <v>177</v>
      </c>
      <c r="C208" s="1">
        <f t="shared" si="6"/>
        <v>30811.325599240652</v>
      </c>
      <c r="D208" s="4">
        <v>1712.825599240653</v>
      </c>
      <c r="E208" s="1">
        <v>29098.5</v>
      </c>
      <c r="F208" s="1">
        <v>0</v>
      </c>
    </row>
    <row r="209" spans="1:6" x14ac:dyDescent="0.3">
      <c r="A209" s="9">
        <v>24</v>
      </c>
      <c r="B209" s="14" t="s">
        <v>176</v>
      </c>
      <c r="C209" s="1">
        <f t="shared" si="6"/>
        <v>31802.985909456216</v>
      </c>
      <c r="D209" s="4">
        <v>7527.4859094562171</v>
      </c>
      <c r="E209" s="1">
        <v>24275.5</v>
      </c>
      <c r="F209" s="1">
        <v>0</v>
      </c>
    </row>
    <row r="210" spans="1:6" x14ac:dyDescent="0.3">
      <c r="A210" s="9">
        <v>25</v>
      </c>
      <c r="B210" s="14" t="s">
        <v>166</v>
      </c>
      <c r="C210" s="1">
        <f t="shared" si="6"/>
        <v>3854.1</v>
      </c>
      <c r="D210" s="4">
        <v>0</v>
      </c>
      <c r="E210" s="1">
        <v>3854.1</v>
      </c>
      <c r="F210" s="1">
        <v>0</v>
      </c>
    </row>
    <row r="211" spans="1:6" x14ac:dyDescent="0.3">
      <c r="A211" s="9">
        <v>26</v>
      </c>
      <c r="B211" s="14" t="s">
        <v>167</v>
      </c>
      <c r="C211" s="1">
        <f t="shared" si="6"/>
        <v>42901.655215447405</v>
      </c>
      <c r="D211" s="4">
        <v>6812.555215447408</v>
      </c>
      <c r="E211" s="1">
        <v>36089.1</v>
      </c>
      <c r="F211" s="1">
        <v>0</v>
      </c>
    </row>
    <row r="212" spans="1:6" x14ac:dyDescent="0.3">
      <c r="A212" s="9">
        <v>27</v>
      </c>
      <c r="B212" s="14" t="s">
        <v>453</v>
      </c>
      <c r="C212" s="1">
        <f t="shared" si="6"/>
        <v>60573.031206163607</v>
      </c>
      <c r="D212" s="4">
        <v>12366.131206163609</v>
      </c>
      <c r="E212" s="1">
        <v>48206.9</v>
      </c>
      <c r="F212" s="1">
        <v>0</v>
      </c>
    </row>
    <row r="213" spans="1:6" x14ac:dyDescent="0.3">
      <c r="A213" s="9">
        <v>28</v>
      </c>
      <c r="B213" s="14" t="s">
        <v>178</v>
      </c>
      <c r="C213" s="1">
        <f t="shared" si="6"/>
        <v>13450.79326875753</v>
      </c>
      <c r="D213" s="4">
        <v>3428.693268757529</v>
      </c>
      <c r="E213" s="1">
        <v>10022.1</v>
      </c>
      <c r="F213" s="1">
        <v>0</v>
      </c>
    </row>
    <row r="214" spans="1:6" ht="34.5" x14ac:dyDescent="0.3">
      <c r="A214" s="9">
        <v>29</v>
      </c>
      <c r="B214" s="14" t="s">
        <v>179</v>
      </c>
      <c r="C214" s="1">
        <f t="shared" si="6"/>
        <v>23729.876788195586</v>
      </c>
      <c r="D214" s="4">
        <v>3461.0767881955885</v>
      </c>
      <c r="E214" s="1">
        <v>20268.8</v>
      </c>
      <c r="F214" s="1">
        <v>0</v>
      </c>
    </row>
    <row r="215" spans="1:6" ht="34.5" x14ac:dyDescent="0.3">
      <c r="A215" s="9">
        <v>30</v>
      </c>
      <c r="B215" s="14" t="s">
        <v>180</v>
      </c>
      <c r="C215" s="1">
        <f t="shared" si="6"/>
        <v>63198.94241118816</v>
      </c>
      <c r="D215" s="4">
        <v>16134.342411188163</v>
      </c>
      <c r="E215" s="1">
        <v>47064.6</v>
      </c>
      <c r="F215" s="1">
        <v>0</v>
      </c>
    </row>
    <row r="216" spans="1:6" x14ac:dyDescent="0.3">
      <c r="A216" s="9">
        <v>31</v>
      </c>
      <c r="B216" s="14" t="s">
        <v>181</v>
      </c>
      <c r="C216" s="1">
        <f t="shared" si="6"/>
        <v>73150.113324008445</v>
      </c>
      <c r="D216" s="4">
        <v>24834.613324008453</v>
      </c>
      <c r="E216" s="1">
        <v>48315.5</v>
      </c>
      <c r="F216" s="1">
        <v>0</v>
      </c>
    </row>
    <row r="217" spans="1:6" x14ac:dyDescent="0.3">
      <c r="A217" s="9">
        <v>32</v>
      </c>
      <c r="B217" s="14" t="s">
        <v>182</v>
      </c>
      <c r="C217" s="1">
        <f t="shared" si="6"/>
        <v>8041.4193435570178</v>
      </c>
      <c r="D217" s="4">
        <v>775.51934355701849</v>
      </c>
      <c r="E217" s="1">
        <v>7265.9</v>
      </c>
      <c r="F217" s="1">
        <v>0</v>
      </c>
    </row>
    <row r="218" spans="1:6" x14ac:dyDescent="0.3">
      <c r="A218" s="9">
        <v>33</v>
      </c>
      <c r="B218" s="14" t="s">
        <v>183</v>
      </c>
      <c r="C218" s="1">
        <f t="shared" si="6"/>
        <v>83595.804006414852</v>
      </c>
      <c r="D218" s="4">
        <v>29515.604006414851</v>
      </c>
      <c r="E218" s="1">
        <v>54080.2</v>
      </c>
      <c r="F218" s="1">
        <v>0</v>
      </c>
    </row>
    <row r="219" spans="1:6" x14ac:dyDescent="0.3">
      <c r="A219" s="9">
        <v>34</v>
      </c>
      <c r="B219" s="14" t="s">
        <v>184</v>
      </c>
      <c r="C219" s="1">
        <f t="shared" si="6"/>
        <v>39955.404422104322</v>
      </c>
      <c r="D219" s="4">
        <v>5028.1044221043221</v>
      </c>
      <c r="E219" s="1">
        <v>34927.300000000003</v>
      </c>
      <c r="F219" s="1">
        <v>0</v>
      </c>
    </row>
    <row r="220" spans="1:6" x14ac:dyDescent="0.3">
      <c r="A220" s="9">
        <v>35</v>
      </c>
      <c r="B220" s="14" t="s">
        <v>185</v>
      </c>
      <c r="C220" s="1">
        <f t="shared" si="6"/>
        <v>36774.121762706905</v>
      </c>
      <c r="D220" s="4">
        <v>6928.921762706902</v>
      </c>
      <c r="E220" s="1">
        <v>29845.200000000001</v>
      </c>
      <c r="F220" s="1">
        <v>0</v>
      </c>
    </row>
    <row r="221" spans="1:6" x14ac:dyDescent="0.3">
      <c r="A221" s="9">
        <v>36</v>
      </c>
      <c r="B221" s="14" t="s">
        <v>186</v>
      </c>
      <c r="C221" s="1">
        <f t="shared" si="6"/>
        <v>108425.18749957367</v>
      </c>
      <c r="D221" s="4">
        <v>36799.187499573673</v>
      </c>
      <c r="E221" s="1">
        <v>71626</v>
      </c>
      <c r="F221" s="1">
        <v>0</v>
      </c>
    </row>
    <row r="222" spans="1:6" x14ac:dyDescent="0.3">
      <c r="A222" s="9">
        <v>37</v>
      </c>
      <c r="B222" s="14" t="s">
        <v>187</v>
      </c>
      <c r="C222" s="1">
        <f t="shared" si="6"/>
        <v>21347.591653820768</v>
      </c>
      <c r="D222" s="4">
        <v>4182.191653820767</v>
      </c>
      <c r="E222" s="1">
        <v>17165.400000000001</v>
      </c>
      <c r="F222" s="1">
        <v>0</v>
      </c>
    </row>
    <row r="223" spans="1:6" x14ac:dyDescent="0.3">
      <c r="A223" s="9">
        <v>38</v>
      </c>
      <c r="B223" s="14" t="s">
        <v>188</v>
      </c>
      <c r="C223" s="1">
        <f t="shared" si="6"/>
        <v>26086.515658645192</v>
      </c>
      <c r="D223" s="4">
        <v>5160.6156586451916</v>
      </c>
      <c r="E223" s="1">
        <v>20925.900000000001</v>
      </c>
      <c r="F223" s="1">
        <v>0</v>
      </c>
    </row>
    <row r="224" spans="1:6" x14ac:dyDescent="0.3">
      <c r="A224" s="9">
        <v>39</v>
      </c>
      <c r="B224" s="14" t="s">
        <v>189</v>
      </c>
      <c r="C224" s="1">
        <f t="shared" si="6"/>
        <v>44791.800621877264</v>
      </c>
      <c r="D224" s="4">
        <v>11284.800621877264</v>
      </c>
      <c r="E224" s="1">
        <v>33507</v>
      </c>
      <c r="F224" s="1">
        <v>0</v>
      </c>
    </row>
    <row r="225" spans="1:6" x14ac:dyDescent="0.3">
      <c r="A225" s="9">
        <v>40</v>
      </c>
      <c r="B225" s="14" t="s">
        <v>190</v>
      </c>
      <c r="C225" s="1">
        <f t="shared" si="6"/>
        <v>40360.9146992061</v>
      </c>
      <c r="D225" s="4">
        <v>7037.8146992061029</v>
      </c>
      <c r="E225" s="1">
        <v>33323.1</v>
      </c>
      <c r="F225" s="1">
        <v>0</v>
      </c>
    </row>
    <row r="226" spans="1:6" x14ac:dyDescent="0.3">
      <c r="A226" s="9">
        <v>41</v>
      </c>
      <c r="B226" s="14" t="s">
        <v>191</v>
      </c>
      <c r="C226" s="1">
        <f t="shared" si="6"/>
        <v>14038.486896622035</v>
      </c>
      <c r="D226" s="4">
        <v>2422.686896622035</v>
      </c>
      <c r="E226" s="1">
        <v>11615.8</v>
      </c>
      <c r="F226" s="1">
        <v>0</v>
      </c>
    </row>
    <row r="227" spans="1:6" x14ac:dyDescent="0.3">
      <c r="A227" s="9">
        <v>42</v>
      </c>
      <c r="B227" s="14" t="s">
        <v>192</v>
      </c>
      <c r="C227" s="1">
        <f t="shared" si="6"/>
        <v>57696.740802375323</v>
      </c>
      <c r="D227" s="4">
        <v>12094.640802375321</v>
      </c>
      <c r="E227" s="1">
        <v>45602.1</v>
      </c>
      <c r="F227" s="1">
        <v>0</v>
      </c>
    </row>
    <row r="228" spans="1:6" x14ac:dyDescent="0.3">
      <c r="A228" s="9">
        <v>43</v>
      </c>
      <c r="B228" s="14" t="s">
        <v>454</v>
      </c>
      <c r="C228" s="1">
        <f t="shared" si="6"/>
        <v>32731.422923683793</v>
      </c>
      <c r="D228" s="4">
        <v>4999.7229236837939</v>
      </c>
      <c r="E228" s="1">
        <v>27731.7</v>
      </c>
      <c r="F228" s="1">
        <v>0</v>
      </c>
    </row>
    <row r="229" spans="1:6" x14ac:dyDescent="0.3">
      <c r="A229" s="9">
        <v>44</v>
      </c>
      <c r="B229" s="14" t="s">
        <v>193</v>
      </c>
      <c r="C229" s="1">
        <f t="shared" si="6"/>
        <v>24920.248121417146</v>
      </c>
      <c r="D229" s="4">
        <v>3077.4481214171469</v>
      </c>
      <c r="E229" s="1">
        <v>21842.799999999999</v>
      </c>
      <c r="F229" s="1">
        <v>0</v>
      </c>
    </row>
    <row r="230" spans="1:6" x14ac:dyDescent="0.3">
      <c r="A230" s="9">
        <v>45</v>
      </c>
      <c r="B230" s="14" t="s">
        <v>194</v>
      </c>
      <c r="C230" s="1">
        <f t="shared" si="6"/>
        <v>59753.378010477922</v>
      </c>
      <c r="D230" s="4">
        <v>16090.078010477921</v>
      </c>
      <c r="E230" s="1">
        <v>43663.3</v>
      </c>
      <c r="F230" s="1">
        <v>0</v>
      </c>
    </row>
    <row r="231" spans="1:6" x14ac:dyDescent="0.3">
      <c r="A231" s="9">
        <v>46</v>
      </c>
      <c r="B231" s="14" t="s">
        <v>195</v>
      </c>
      <c r="C231" s="1">
        <f t="shared" si="6"/>
        <v>12715.089244580739</v>
      </c>
      <c r="D231" s="4">
        <v>3201.3892445807383</v>
      </c>
      <c r="E231" s="1">
        <v>9513.7000000000007</v>
      </c>
      <c r="F231" s="1">
        <v>0</v>
      </c>
    </row>
    <row r="232" spans="1:6" x14ac:dyDescent="0.3">
      <c r="A232" s="9">
        <v>47</v>
      </c>
      <c r="B232" s="14" t="s">
        <v>196</v>
      </c>
      <c r="C232" s="1">
        <f t="shared" si="6"/>
        <v>42163.454365263526</v>
      </c>
      <c r="D232" s="4">
        <v>6459.9543652635239</v>
      </c>
      <c r="E232" s="1">
        <v>35703.5</v>
      </c>
      <c r="F232" s="1">
        <v>0</v>
      </c>
    </row>
    <row r="233" spans="1:6" x14ac:dyDescent="0.3">
      <c r="A233" s="9">
        <v>48</v>
      </c>
      <c r="B233" s="14" t="s">
        <v>197</v>
      </c>
      <c r="C233" s="1">
        <f t="shared" si="6"/>
        <v>23700.846170287674</v>
      </c>
      <c r="D233" s="4">
        <v>3815.346170287673</v>
      </c>
      <c r="E233" s="1">
        <v>19885.5</v>
      </c>
      <c r="F233" s="1">
        <v>0</v>
      </c>
    </row>
    <row r="234" spans="1:6" x14ac:dyDescent="0.3">
      <c r="A234" s="9">
        <v>49</v>
      </c>
      <c r="B234" s="14" t="s">
        <v>198</v>
      </c>
      <c r="C234" s="1">
        <f t="shared" si="6"/>
        <v>33364.855503331659</v>
      </c>
      <c r="D234" s="4">
        <v>5586.9555033316583</v>
      </c>
      <c r="E234" s="1">
        <v>27777.9</v>
      </c>
      <c r="F234" s="1">
        <v>0</v>
      </c>
    </row>
    <row r="235" spans="1:6" x14ac:dyDescent="0.3">
      <c r="A235" s="9">
        <v>50</v>
      </c>
      <c r="B235" s="14" t="s">
        <v>199</v>
      </c>
      <c r="C235" s="1">
        <f t="shared" si="6"/>
        <v>58459.78273324894</v>
      </c>
      <c r="D235" s="4">
        <v>11403.082733248939</v>
      </c>
      <c r="E235" s="1">
        <v>47056.7</v>
      </c>
      <c r="F235" s="1">
        <v>0</v>
      </c>
    </row>
    <row r="236" spans="1:6" x14ac:dyDescent="0.3">
      <c r="A236" s="9">
        <v>51</v>
      </c>
      <c r="B236" s="14" t="s">
        <v>200</v>
      </c>
      <c r="C236" s="1">
        <f t="shared" si="6"/>
        <v>31424.856710012951</v>
      </c>
      <c r="D236" s="4">
        <v>4133.5567100129501</v>
      </c>
      <c r="E236" s="1">
        <v>27291.3</v>
      </c>
      <c r="F236" s="1">
        <v>0</v>
      </c>
    </row>
    <row r="237" spans="1:6" x14ac:dyDescent="0.3">
      <c r="A237" s="9">
        <v>52</v>
      </c>
      <c r="B237" s="14" t="s">
        <v>455</v>
      </c>
      <c r="C237" s="1">
        <f t="shared" si="6"/>
        <v>21087.214333043197</v>
      </c>
      <c r="D237" s="4">
        <v>1795.2143330431957</v>
      </c>
      <c r="E237" s="1">
        <v>19292</v>
      </c>
      <c r="F237" s="1">
        <v>0</v>
      </c>
    </row>
    <row r="238" spans="1:6" x14ac:dyDescent="0.3">
      <c r="A238" s="9">
        <v>53</v>
      </c>
      <c r="B238" s="14" t="s">
        <v>201</v>
      </c>
      <c r="C238" s="1">
        <f t="shared" si="6"/>
        <v>24903.341347891226</v>
      </c>
      <c r="D238" s="4">
        <v>4330.0413478912251</v>
      </c>
      <c r="E238" s="1">
        <v>20573.3</v>
      </c>
      <c r="F238" s="1">
        <v>0</v>
      </c>
    </row>
    <row r="239" spans="1:6" x14ac:dyDescent="0.3">
      <c r="A239" s="9">
        <v>54</v>
      </c>
      <c r="B239" s="14" t="s">
        <v>202</v>
      </c>
      <c r="C239" s="1">
        <f t="shared" si="6"/>
        <v>3500</v>
      </c>
      <c r="D239" s="4">
        <v>0</v>
      </c>
      <c r="E239" s="1">
        <v>3500</v>
      </c>
      <c r="F239" s="1">
        <v>0</v>
      </c>
    </row>
    <row r="240" spans="1:6" x14ac:dyDescent="0.3">
      <c r="A240" s="9">
        <v>55</v>
      </c>
      <c r="B240" s="14" t="s">
        <v>203</v>
      </c>
      <c r="C240" s="1">
        <f t="shared" si="6"/>
        <v>53526.112056512909</v>
      </c>
      <c r="D240" s="4">
        <v>6203.8120565129075</v>
      </c>
      <c r="E240" s="1">
        <v>47322.3</v>
      </c>
      <c r="F240" s="1">
        <v>0</v>
      </c>
    </row>
    <row r="241" spans="1:6" x14ac:dyDescent="0.3">
      <c r="A241" s="9">
        <v>56</v>
      </c>
      <c r="B241" s="14" t="s">
        <v>204</v>
      </c>
      <c r="C241" s="1">
        <f t="shared" si="6"/>
        <v>25594.008255678564</v>
      </c>
      <c r="D241" s="4">
        <v>2541.208255678564</v>
      </c>
      <c r="E241" s="1">
        <v>23052.799999999999</v>
      </c>
      <c r="F241" s="1">
        <v>0</v>
      </c>
    </row>
    <row r="242" spans="1:6" x14ac:dyDescent="0.3">
      <c r="A242" s="9">
        <v>57</v>
      </c>
      <c r="B242" s="14" t="s">
        <v>456</v>
      </c>
      <c r="C242" s="1">
        <f t="shared" si="6"/>
        <v>22208.226486259009</v>
      </c>
      <c r="D242" s="4">
        <v>2145.5264862590079</v>
      </c>
      <c r="E242" s="1">
        <v>20062.7</v>
      </c>
      <c r="F242" s="1">
        <v>0</v>
      </c>
    </row>
    <row r="243" spans="1:6" x14ac:dyDescent="0.3">
      <c r="A243" s="9">
        <v>58</v>
      </c>
      <c r="B243" s="14" t="s">
        <v>457</v>
      </c>
      <c r="C243" s="1">
        <f t="shared" si="6"/>
        <v>29699.1</v>
      </c>
      <c r="D243" s="4">
        <v>0</v>
      </c>
      <c r="E243" s="1">
        <v>29699.1</v>
      </c>
      <c r="F243" s="1">
        <v>0</v>
      </c>
    </row>
    <row r="244" spans="1:6" x14ac:dyDescent="0.3">
      <c r="A244" s="9">
        <v>59</v>
      </c>
      <c r="B244" s="14" t="s">
        <v>205</v>
      </c>
      <c r="C244" s="1">
        <f t="shared" si="6"/>
        <v>132407.891035173</v>
      </c>
      <c r="D244" s="4">
        <v>38104.891035172994</v>
      </c>
      <c r="E244" s="1">
        <v>94303</v>
      </c>
      <c r="F244" s="1">
        <v>0</v>
      </c>
    </row>
    <row r="245" spans="1:6" x14ac:dyDescent="0.3">
      <c r="A245" s="9">
        <v>60</v>
      </c>
      <c r="B245" s="14" t="s">
        <v>206</v>
      </c>
      <c r="C245" s="1">
        <f t="shared" si="6"/>
        <v>29927.576679538342</v>
      </c>
      <c r="D245" s="4">
        <v>4364.476679538343</v>
      </c>
      <c r="E245" s="1">
        <v>25563.1</v>
      </c>
      <c r="F245" s="1">
        <v>0</v>
      </c>
    </row>
    <row r="246" spans="1:6" x14ac:dyDescent="0.3">
      <c r="A246" s="9">
        <v>61</v>
      </c>
      <c r="B246" s="14" t="s">
        <v>207</v>
      </c>
      <c r="C246" s="1">
        <f t="shared" si="6"/>
        <v>13656.996873283362</v>
      </c>
      <c r="D246" s="4">
        <v>1312.7968732833613</v>
      </c>
      <c r="E246" s="1">
        <v>12344.2</v>
      </c>
      <c r="F246" s="1">
        <v>0</v>
      </c>
    </row>
    <row r="247" spans="1:6" x14ac:dyDescent="0.3">
      <c r="A247" s="9">
        <v>62</v>
      </c>
      <c r="B247" s="14" t="s">
        <v>208</v>
      </c>
      <c r="C247" s="1">
        <f t="shared" si="6"/>
        <v>27850.67631730991</v>
      </c>
      <c r="D247" s="4">
        <v>4237.0763173099103</v>
      </c>
      <c r="E247" s="1">
        <v>23613.599999999999</v>
      </c>
      <c r="F247" s="1">
        <v>0</v>
      </c>
    </row>
    <row r="248" spans="1:6" x14ac:dyDescent="0.3">
      <c r="A248" s="9">
        <v>63</v>
      </c>
      <c r="B248" s="14" t="s">
        <v>209</v>
      </c>
      <c r="C248" s="1">
        <f t="shared" si="6"/>
        <v>27263.809963495009</v>
      </c>
      <c r="D248" s="4">
        <v>5628.1099634950087</v>
      </c>
      <c r="E248" s="1">
        <v>21635.7</v>
      </c>
      <c r="F248" s="1">
        <v>0</v>
      </c>
    </row>
    <row r="249" spans="1:6" x14ac:dyDescent="0.3">
      <c r="A249" s="9">
        <v>64</v>
      </c>
      <c r="B249" s="14" t="s">
        <v>210</v>
      </c>
      <c r="C249" s="1">
        <f t="shared" si="6"/>
        <v>28864.330634044687</v>
      </c>
      <c r="D249" s="4">
        <v>6757.4306340446838</v>
      </c>
      <c r="E249" s="1">
        <v>22106.9</v>
      </c>
      <c r="F249" s="1">
        <v>0</v>
      </c>
    </row>
    <row r="250" spans="1:6" x14ac:dyDescent="0.3">
      <c r="A250" s="9">
        <v>65</v>
      </c>
      <c r="B250" s="14" t="s">
        <v>212</v>
      </c>
      <c r="C250" s="1">
        <f t="shared" si="6"/>
        <v>94092.465967920682</v>
      </c>
      <c r="D250" s="4">
        <v>32755.665967920682</v>
      </c>
      <c r="E250" s="1">
        <v>61336.800000000003</v>
      </c>
      <c r="F250" s="1">
        <v>0</v>
      </c>
    </row>
    <row r="251" spans="1:6" x14ac:dyDescent="0.3">
      <c r="A251" s="9">
        <v>66</v>
      </c>
      <c r="B251" s="14" t="s">
        <v>213</v>
      </c>
      <c r="C251" s="1">
        <f t="shared" ref="C251:C282" si="7">D251+E251+F251</f>
        <v>112758.02415242726</v>
      </c>
      <c r="D251" s="4">
        <v>39587.82415242726</v>
      </c>
      <c r="E251" s="1">
        <v>73170.2</v>
      </c>
      <c r="F251" s="1">
        <v>0</v>
      </c>
    </row>
    <row r="252" spans="1:6" x14ac:dyDescent="0.3">
      <c r="A252" s="9">
        <v>67</v>
      </c>
      <c r="B252" s="14" t="s">
        <v>215</v>
      </c>
      <c r="C252" s="1">
        <f t="shared" si="7"/>
        <v>129430.78218031814</v>
      </c>
      <c r="D252" s="4">
        <v>29851.082180318146</v>
      </c>
      <c r="E252" s="1">
        <v>99579.7</v>
      </c>
      <c r="F252" s="1">
        <v>0</v>
      </c>
    </row>
    <row r="253" spans="1:6" x14ac:dyDescent="0.3">
      <c r="A253" s="9">
        <v>68</v>
      </c>
      <c r="B253" s="14" t="s">
        <v>216</v>
      </c>
      <c r="C253" s="1">
        <f t="shared" si="7"/>
        <v>28613.329035979608</v>
      </c>
      <c r="D253" s="4">
        <v>3961.1290359796071</v>
      </c>
      <c r="E253" s="1">
        <v>24652.2</v>
      </c>
      <c r="F253" s="1">
        <v>0</v>
      </c>
    </row>
    <row r="254" spans="1:6" x14ac:dyDescent="0.3">
      <c r="A254" s="9">
        <v>69</v>
      </c>
      <c r="B254" s="14" t="s">
        <v>214</v>
      </c>
      <c r="C254" s="1">
        <f t="shared" si="7"/>
        <v>47941.060716781853</v>
      </c>
      <c r="D254" s="4">
        <v>9507.760716781846</v>
      </c>
      <c r="E254" s="1">
        <v>38433.300000000003</v>
      </c>
      <c r="F254" s="1">
        <v>0</v>
      </c>
    </row>
    <row r="255" spans="1:6" x14ac:dyDescent="0.3">
      <c r="A255" s="9">
        <v>70</v>
      </c>
      <c r="B255" s="14" t="s">
        <v>217</v>
      </c>
      <c r="C255" s="1">
        <f t="shared" si="7"/>
        <v>78123.8037983549</v>
      </c>
      <c r="D255" s="4">
        <v>25810.00379835489</v>
      </c>
      <c r="E255" s="1">
        <v>52313.8</v>
      </c>
      <c r="F255" s="1">
        <v>0</v>
      </c>
    </row>
    <row r="256" spans="1:6" x14ac:dyDescent="0.3">
      <c r="A256" s="9">
        <v>71</v>
      </c>
      <c r="B256" s="14" t="s">
        <v>218</v>
      </c>
      <c r="C256" s="1">
        <f t="shared" si="7"/>
        <v>34995.620279671224</v>
      </c>
      <c r="D256" s="4">
        <v>5755.7202796712227</v>
      </c>
      <c r="E256" s="1">
        <v>29239.9</v>
      </c>
      <c r="F256" s="1">
        <v>0</v>
      </c>
    </row>
    <row r="257" spans="1:6" x14ac:dyDescent="0.3">
      <c r="A257" s="9">
        <v>72</v>
      </c>
      <c r="B257" s="14" t="s">
        <v>219</v>
      </c>
      <c r="C257" s="1">
        <f t="shared" si="7"/>
        <v>30020.289642179967</v>
      </c>
      <c r="D257" s="4">
        <v>3328.889642179965</v>
      </c>
      <c r="E257" s="1">
        <v>26691.4</v>
      </c>
      <c r="F257" s="1">
        <v>0</v>
      </c>
    </row>
    <row r="258" spans="1:6" x14ac:dyDescent="0.3">
      <c r="A258" s="9">
        <v>73</v>
      </c>
      <c r="B258" s="14" t="s">
        <v>220</v>
      </c>
      <c r="C258" s="1">
        <f t="shared" si="7"/>
        <v>36066.871295907775</v>
      </c>
      <c r="D258" s="4">
        <v>9428.171295907774</v>
      </c>
      <c r="E258" s="1">
        <v>26638.7</v>
      </c>
      <c r="F258" s="1">
        <v>0</v>
      </c>
    </row>
    <row r="259" spans="1:6" x14ac:dyDescent="0.3">
      <c r="A259" s="9">
        <v>74</v>
      </c>
      <c r="B259" s="14" t="s">
        <v>458</v>
      </c>
      <c r="C259" s="1">
        <f t="shared" si="7"/>
        <v>67846.102272617311</v>
      </c>
      <c r="D259" s="4">
        <v>14500.302272617302</v>
      </c>
      <c r="E259" s="1">
        <v>53345.8</v>
      </c>
      <c r="F259" s="1">
        <v>0</v>
      </c>
    </row>
    <row r="260" spans="1:6" x14ac:dyDescent="0.3">
      <c r="A260" s="9">
        <v>75</v>
      </c>
      <c r="B260" s="14" t="s">
        <v>221</v>
      </c>
      <c r="C260" s="1">
        <f t="shared" si="7"/>
        <v>34074.835821315399</v>
      </c>
      <c r="D260" s="4">
        <v>3246.2358213154002</v>
      </c>
      <c r="E260" s="1">
        <v>30828.6</v>
      </c>
      <c r="F260" s="1">
        <v>0</v>
      </c>
    </row>
    <row r="261" spans="1:6" x14ac:dyDescent="0.3">
      <c r="A261" s="9">
        <v>76</v>
      </c>
      <c r="B261" s="14" t="s">
        <v>459</v>
      </c>
      <c r="C261" s="1">
        <f t="shared" si="7"/>
        <v>24935.554286188344</v>
      </c>
      <c r="D261" s="4">
        <v>3976.6542861883427</v>
      </c>
      <c r="E261" s="1">
        <v>20958.900000000001</v>
      </c>
      <c r="F261" s="1">
        <v>0</v>
      </c>
    </row>
    <row r="262" spans="1:6" x14ac:dyDescent="0.3">
      <c r="A262" s="9">
        <v>77</v>
      </c>
      <c r="B262" s="14" t="s">
        <v>449</v>
      </c>
      <c r="C262" s="1">
        <f t="shared" si="7"/>
        <v>36515.134498440886</v>
      </c>
      <c r="D262" s="4">
        <v>4345.7344984408828</v>
      </c>
      <c r="E262" s="1">
        <v>32169.4</v>
      </c>
      <c r="F262" s="1">
        <v>0</v>
      </c>
    </row>
    <row r="263" spans="1:6" ht="34.5" x14ac:dyDescent="0.3">
      <c r="A263" s="9">
        <v>78</v>
      </c>
      <c r="B263" s="14" t="s">
        <v>222</v>
      </c>
      <c r="C263" s="1">
        <f t="shared" si="7"/>
        <v>29776.446431091485</v>
      </c>
      <c r="D263" s="4">
        <v>6242.8464310914842</v>
      </c>
      <c r="E263" s="1">
        <v>23533.599999999999</v>
      </c>
      <c r="F263" s="1">
        <v>0</v>
      </c>
    </row>
    <row r="264" spans="1:6" x14ac:dyDescent="0.3">
      <c r="A264" s="9">
        <v>79</v>
      </c>
      <c r="B264" s="14" t="s">
        <v>460</v>
      </c>
      <c r="C264" s="1">
        <f t="shared" si="7"/>
        <v>17280</v>
      </c>
      <c r="D264" s="4">
        <v>0</v>
      </c>
      <c r="E264" s="1">
        <v>17280</v>
      </c>
      <c r="F264" s="1">
        <v>0</v>
      </c>
    </row>
    <row r="265" spans="1:6" x14ac:dyDescent="0.3">
      <c r="A265" s="9">
        <v>80</v>
      </c>
      <c r="B265" s="14" t="s">
        <v>223</v>
      </c>
      <c r="C265" s="1">
        <f t="shared" si="7"/>
        <v>13029.478623680694</v>
      </c>
      <c r="D265" s="4">
        <v>2130.4786236806935</v>
      </c>
      <c r="E265" s="1">
        <v>10899</v>
      </c>
      <c r="F265" s="1">
        <v>0</v>
      </c>
    </row>
    <row r="266" spans="1:6" x14ac:dyDescent="0.3">
      <c r="A266" s="9">
        <v>81</v>
      </c>
      <c r="B266" s="14" t="s">
        <v>440</v>
      </c>
      <c r="C266" s="1">
        <f t="shared" si="7"/>
        <v>64992.091088835907</v>
      </c>
      <c r="D266" s="4">
        <v>9523.9910888359063</v>
      </c>
      <c r="E266" s="1">
        <v>55468.1</v>
      </c>
      <c r="F266" s="1">
        <v>0</v>
      </c>
    </row>
    <row r="267" spans="1:6" x14ac:dyDescent="0.3">
      <c r="A267" s="9">
        <v>82</v>
      </c>
      <c r="B267" s="14" t="s">
        <v>224</v>
      </c>
      <c r="C267" s="1">
        <f t="shared" si="7"/>
        <v>32344.532351943886</v>
      </c>
      <c r="D267" s="4">
        <v>3608.0323519438857</v>
      </c>
      <c r="E267" s="1">
        <v>28736.5</v>
      </c>
      <c r="F267" s="1">
        <v>0</v>
      </c>
    </row>
    <row r="268" spans="1:6" x14ac:dyDescent="0.3">
      <c r="A268" s="9">
        <v>83</v>
      </c>
      <c r="B268" s="14" t="s">
        <v>225</v>
      </c>
      <c r="C268" s="1">
        <f t="shared" si="7"/>
        <v>61716.936786661347</v>
      </c>
      <c r="D268" s="4">
        <v>10322.436786661345</v>
      </c>
      <c r="E268" s="1">
        <v>51394.5</v>
      </c>
      <c r="F268" s="1">
        <v>0</v>
      </c>
    </row>
    <row r="269" spans="1:6" x14ac:dyDescent="0.3">
      <c r="A269" s="9">
        <v>84</v>
      </c>
      <c r="B269" s="14" t="s">
        <v>450</v>
      </c>
      <c r="C269" s="1">
        <f t="shared" si="7"/>
        <v>12604.127635590556</v>
      </c>
      <c r="D269" s="4">
        <v>1549.5276355905548</v>
      </c>
      <c r="E269" s="1">
        <v>11054.6</v>
      </c>
      <c r="F269" s="1">
        <v>0</v>
      </c>
    </row>
    <row r="270" spans="1:6" x14ac:dyDescent="0.3">
      <c r="A270" s="9">
        <v>85</v>
      </c>
      <c r="B270" s="14" t="s">
        <v>461</v>
      </c>
      <c r="C270" s="1">
        <f t="shared" si="7"/>
        <v>69939.190773024777</v>
      </c>
      <c r="D270" s="4">
        <v>17778.890773024777</v>
      </c>
      <c r="E270" s="1">
        <v>52160.3</v>
      </c>
      <c r="F270" s="1">
        <v>0</v>
      </c>
    </row>
    <row r="271" spans="1:6" x14ac:dyDescent="0.3">
      <c r="A271" s="9">
        <v>86</v>
      </c>
      <c r="B271" s="14" t="s">
        <v>226</v>
      </c>
      <c r="C271" s="1">
        <f t="shared" si="7"/>
        <v>37296.132356362737</v>
      </c>
      <c r="D271" s="4">
        <v>8684.6323563627375</v>
      </c>
      <c r="E271" s="1">
        <v>28611.5</v>
      </c>
      <c r="F271" s="1">
        <v>0</v>
      </c>
    </row>
    <row r="272" spans="1:6" x14ac:dyDescent="0.3">
      <c r="A272" s="9">
        <v>87</v>
      </c>
      <c r="B272" s="14" t="s">
        <v>227</v>
      </c>
      <c r="C272" s="1">
        <f t="shared" si="7"/>
        <v>52462.046166410808</v>
      </c>
      <c r="D272" s="4">
        <v>6997.4461664108067</v>
      </c>
      <c r="E272" s="1">
        <v>45464.6</v>
      </c>
      <c r="F272" s="1">
        <v>0</v>
      </c>
    </row>
    <row r="273" spans="1:6" x14ac:dyDescent="0.3">
      <c r="A273" s="9">
        <v>88</v>
      </c>
      <c r="B273" s="14" t="s">
        <v>228</v>
      </c>
      <c r="C273" s="1">
        <f t="shared" si="7"/>
        <v>36768.161241338923</v>
      </c>
      <c r="D273" s="4">
        <v>4850.9612413389214</v>
      </c>
      <c r="E273" s="1">
        <v>31917.200000000001</v>
      </c>
      <c r="F273" s="1">
        <v>0</v>
      </c>
    </row>
    <row r="274" spans="1:6" x14ac:dyDescent="0.3">
      <c r="A274" s="9">
        <v>89</v>
      </c>
      <c r="B274" s="14" t="s">
        <v>230</v>
      </c>
      <c r="C274" s="1">
        <f t="shared" si="7"/>
        <v>10349.068755768243</v>
      </c>
      <c r="D274" s="4">
        <v>2009.3687557682431</v>
      </c>
      <c r="E274" s="1">
        <v>8339.7000000000007</v>
      </c>
      <c r="F274" s="1">
        <v>0</v>
      </c>
    </row>
    <row r="275" spans="1:6" x14ac:dyDescent="0.3">
      <c r="A275" s="9">
        <v>90</v>
      </c>
      <c r="B275" s="14" t="s">
        <v>231</v>
      </c>
      <c r="C275" s="1">
        <f t="shared" si="7"/>
        <v>24769.762097368231</v>
      </c>
      <c r="D275" s="4">
        <v>5013.3620973682309</v>
      </c>
      <c r="E275" s="1">
        <v>19756.400000000001</v>
      </c>
      <c r="F275" s="1">
        <v>0</v>
      </c>
    </row>
    <row r="276" spans="1:6" x14ac:dyDescent="0.3">
      <c r="A276" s="9">
        <v>91</v>
      </c>
      <c r="B276" s="14" t="s">
        <v>232</v>
      </c>
      <c r="C276" s="1">
        <f t="shared" si="7"/>
        <v>3500</v>
      </c>
      <c r="D276" s="4">
        <v>0</v>
      </c>
      <c r="E276" s="1">
        <v>3500</v>
      </c>
      <c r="F276" s="1">
        <v>0</v>
      </c>
    </row>
    <row r="277" spans="1:6" x14ac:dyDescent="0.3">
      <c r="A277" s="9">
        <v>92</v>
      </c>
      <c r="B277" s="14" t="s">
        <v>233</v>
      </c>
      <c r="C277" s="1">
        <f t="shared" si="7"/>
        <v>39433.251628454294</v>
      </c>
      <c r="D277" s="4">
        <v>8196.8516284542911</v>
      </c>
      <c r="E277" s="1">
        <v>31236.400000000001</v>
      </c>
      <c r="F277" s="1">
        <v>0</v>
      </c>
    </row>
    <row r="278" spans="1:6" x14ac:dyDescent="0.3">
      <c r="A278" s="9">
        <v>93</v>
      </c>
      <c r="B278" s="14" t="s">
        <v>234</v>
      </c>
      <c r="C278" s="1">
        <f t="shared" si="7"/>
        <v>48094.081913605696</v>
      </c>
      <c r="D278" s="4">
        <v>10240.181913605695</v>
      </c>
      <c r="E278" s="1">
        <v>37853.9</v>
      </c>
      <c r="F278" s="1">
        <v>0</v>
      </c>
    </row>
    <row r="279" spans="1:6" x14ac:dyDescent="0.3">
      <c r="A279" s="9">
        <v>94</v>
      </c>
      <c r="B279" s="14" t="s">
        <v>235</v>
      </c>
      <c r="C279" s="1">
        <f t="shared" si="7"/>
        <v>119800.50840351111</v>
      </c>
      <c r="D279" s="4">
        <v>14383.208403511098</v>
      </c>
      <c r="E279" s="1">
        <v>105417.3</v>
      </c>
      <c r="F279" s="1">
        <v>0</v>
      </c>
    </row>
    <row r="280" spans="1:6" x14ac:dyDescent="0.3">
      <c r="A280" s="9">
        <v>95</v>
      </c>
      <c r="B280" s="14" t="s">
        <v>236</v>
      </c>
      <c r="C280" s="1">
        <f t="shared" si="7"/>
        <v>53784.992097186907</v>
      </c>
      <c r="D280" s="4">
        <v>10729.89209718691</v>
      </c>
      <c r="E280" s="1">
        <v>43055.1</v>
      </c>
      <c r="F280" s="1">
        <v>0</v>
      </c>
    </row>
    <row r="281" spans="1:6" x14ac:dyDescent="0.3">
      <c r="A281" s="9">
        <v>96</v>
      </c>
      <c r="B281" s="14" t="s">
        <v>237</v>
      </c>
      <c r="C281" s="1">
        <f t="shared" si="7"/>
        <v>122887.07289595253</v>
      </c>
      <c r="D281" s="4">
        <v>40341.272895952519</v>
      </c>
      <c r="E281" s="1">
        <v>82545.8</v>
      </c>
      <c r="F281" s="1">
        <v>0</v>
      </c>
    </row>
    <row r="282" spans="1:6" x14ac:dyDescent="0.3">
      <c r="A282" s="9">
        <v>97</v>
      </c>
      <c r="B282" s="14" t="s">
        <v>238</v>
      </c>
      <c r="C282" s="1">
        <f t="shared" si="7"/>
        <v>7272.1453422829745</v>
      </c>
      <c r="D282" s="4">
        <v>2639.645342282975</v>
      </c>
      <c r="E282" s="1">
        <v>4632.5</v>
      </c>
      <c r="F282" s="1">
        <v>0</v>
      </c>
    </row>
    <row r="283" spans="1:6" x14ac:dyDescent="0.3">
      <c r="A283" s="9"/>
      <c r="B283" s="11" t="s">
        <v>4</v>
      </c>
      <c r="C283" s="5">
        <f>D283+E283+F283</f>
        <v>5617097.8107238859</v>
      </c>
      <c r="D283" s="5">
        <f>SUM(D186:D282)</f>
        <v>1252198.6107238869</v>
      </c>
      <c r="E283" s="5">
        <f t="shared" ref="E283:F283" si="8">SUM(E186:E282)</f>
        <v>4364899.1999999993</v>
      </c>
      <c r="F283" s="5">
        <f t="shared" si="8"/>
        <v>0</v>
      </c>
    </row>
    <row r="284" spans="1:6" x14ac:dyDescent="0.3">
      <c r="A284" s="9"/>
      <c r="B284" s="12"/>
      <c r="C284" s="1"/>
      <c r="D284" s="4"/>
      <c r="E284" s="9"/>
      <c r="F284" s="1"/>
    </row>
    <row r="285" spans="1:6" ht="34.5" x14ac:dyDescent="0.3">
      <c r="A285" s="9"/>
      <c r="B285" s="11" t="s">
        <v>427</v>
      </c>
      <c r="C285" s="5"/>
      <c r="D285" s="4"/>
      <c r="E285" s="22"/>
      <c r="F285" s="1"/>
    </row>
    <row r="286" spans="1:6" x14ac:dyDescent="0.3">
      <c r="A286" s="9">
        <v>1</v>
      </c>
      <c r="B286" s="14" t="s">
        <v>462</v>
      </c>
      <c r="C286" s="1">
        <f>D286+E286+F286</f>
        <v>522559.5589541762</v>
      </c>
      <c r="D286" s="4">
        <v>194829.45895417623</v>
      </c>
      <c r="E286" s="1">
        <v>327730.09999999998</v>
      </c>
      <c r="F286" s="1">
        <v>0</v>
      </c>
    </row>
    <row r="287" spans="1:6" x14ac:dyDescent="0.3">
      <c r="A287" s="9">
        <v>2</v>
      </c>
      <c r="B287" s="14" t="s">
        <v>269</v>
      </c>
      <c r="C287" s="1">
        <f t="shared" ref="C287:C342" si="9">D287+E287+F287</f>
        <v>378755.79075322556</v>
      </c>
      <c r="D287" s="4">
        <v>181498.29075322559</v>
      </c>
      <c r="E287" s="1">
        <v>196935.99999999997</v>
      </c>
      <c r="F287" s="1">
        <v>321.5</v>
      </c>
    </row>
    <row r="288" spans="1:6" x14ac:dyDescent="0.3">
      <c r="A288" s="9">
        <v>3</v>
      </c>
      <c r="B288" s="14" t="s">
        <v>463</v>
      </c>
      <c r="C288" s="1">
        <f t="shared" si="9"/>
        <v>323847.22681265604</v>
      </c>
      <c r="D288" s="4">
        <v>101595.02681265604</v>
      </c>
      <c r="E288" s="1">
        <v>222252.2</v>
      </c>
      <c r="F288" s="1">
        <v>0</v>
      </c>
    </row>
    <row r="289" spans="1:6" x14ac:dyDescent="0.3">
      <c r="A289" s="9">
        <v>4</v>
      </c>
      <c r="B289" s="14" t="s">
        <v>464</v>
      </c>
      <c r="C289" s="1">
        <f t="shared" si="9"/>
        <v>489087.28169515659</v>
      </c>
      <c r="D289" s="4">
        <v>155584.28169515662</v>
      </c>
      <c r="E289" s="1">
        <v>333503</v>
      </c>
      <c r="F289" s="1">
        <v>0</v>
      </c>
    </row>
    <row r="290" spans="1:6" x14ac:dyDescent="0.3">
      <c r="A290" s="9">
        <v>5</v>
      </c>
      <c r="B290" s="14" t="s">
        <v>279</v>
      </c>
      <c r="C290" s="1">
        <f t="shared" si="9"/>
        <v>404412.7087565664</v>
      </c>
      <c r="D290" s="4">
        <v>154882.2087565664</v>
      </c>
      <c r="E290" s="1">
        <v>249530.5</v>
      </c>
      <c r="F290" s="1">
        <v>0</v>
      </c>
    </row>
    <row r="291" spans="1:6" x14ac:dyDescent="0.3">
      <c r="A291" s="9">
        <v>6</v>
      </c>
      <c r="B291" s="14" t="s">
        <v>239</v>
      </c>
      <c r="C291" s="1">
        <f t="shared" si="9"/>
        <v>9425.8048694482368</v>
      </c>
      <c r="D291" s="4">
        <v>2950.604869448237</v>
      </c>
      <c r="E291" s="1">
        <v>6475.2</v>
      </c>
      <c r="F291" s="1">
        <v>0</v>
      </c>
    </row>
    <row r="292" spans="1:6" x14ac:dyDescent="0.3">
      <c r="A292" s="9">
        <v>7</v>
      </c>
      <c r="B292" s="14" t="s">
        <v>465</v>
      </c>
      <c r="C292" s="1">
        <f t="shared" si="9"/>
        <v>137494.41656984953</v>
      </c>
      <c r="D292" s="4">
        <v>57925.616569849539</v>
      </c>
      <c r="E292" s="1">
        <v>79568.800000000003</v>
      </c>
      <c r="F292" s="1">
        <v>0</v>
      </c>
    </row>
    <row r="293" spans="1:6" x14ac:dyDescent="0.3">
      <c r="A293" s="9">
        <v>8</v>
      </c>
      <c r="B293" s="14" t="s">
        <v>240</v>
      </c>
      <c r="C293" s="1">
        <f t="shared" si="9"/>
        <v>134976.77430538612</v>
      </c>
      <c r="D293" s="4">
        <v>51787.174305386121</v>
      </c>
      <c r="E293" s="1">
        <v>83189.600000000006</v>
      </c>
      <c r="F293" s="1">
        <v>0</v>
      </c>
    </row>
    <row r="294" spans="1:6" x14ac:dyDescent="0.3">
      <c r="A294" s="9">
        <v>9</v>
      </c>
      <c r="B294" s="14" t="s">
        <v>241</v>
      </c>
      <c r="C294" s="1">
        <f t="shared" si="9"/>
        <v>80658.444848693427</v>
      </c>
      <c r="D294" s="4">
        <v>23174.944848693427</v>
      </c>
      <c r="E294" s="1">
        <v>57483.5</v>
      </c>
      <c r="F294" s="1">
        <v>0</v>
      </c>
    </row>
    <row r="295" spans="1:6" x14ac:dyDescent="0.3">
      <c r="A295" s="9">
        <v>10</v>
      </c>
      <c r="B295" s="14" t="s">
        <v>242</v>
      </c>
      <c r="C295" s="1">
        <f t="shared" si="9"/>
        <v>4603.7879777418839</v>
      </c>
      <c r="D295" s="4">
        <v>1103.7879777418843</v>
      </c>
      <c r="E295" s="1">
        <v>3500</v>
      </c>
      <c r="F295" s="1">
        <v>0</v>
      </c>
    </row>
    <row r="296" spans="1:6" x14ac:dyDescent="0.3">
      <c r="A296" s="9">
        <v>11</v>
      </c>
      <c r="B296" s="14" t="s">
        <v>243</v>
      </c>
      <c r="C296" s="1">
        <f t="shared" si="9"/>
        <v>116266.87398205131</v>
      </c>
      <c r="D296" s="4">
        <v>42825.47398205132</v>
      </c>
      <c r="E296" s="1">
        <v>73441.399999999994</v>
      </c>
      <c r="F296" s="1">
        <v>0</v>
      </c>
    </row>
    <row r="297" spans="1:6" x14ac:dyDescent="0.3">
      <c r="A297" s="9">
        <v>12</v>
      </c>
      <c r="B297" s="14" t="s">
        <v>244</v>
      </c>
      <c r="C297" s="1">
        <f t="shared" si="9"/>
        <v>259109.64783824378</v>
      </c>
      <c r="D297" s="4">
        <v>135230.84783824376</v>
      </c>
      <c r="E297" s="1">
        <v>123878.80000000002</v>
      </c>
      <c r="F297" s="1">
        <v>0</v>
      </c>
    </row>
    <row r="298" spans="1:6" x14ac:dyDescent="0.3">
      <c r="A298" s="9">
        <v>13</v>
      </c>
      <c r="B298" s="14" t="s">
        <v>245</v>
      </c>
      <c r="C298" s="1">
        <f t="shared" si="9"/>
        <v>44093.455350104821</v>
      </c>
      <c r="D298" s="4">
        <v>8227.555350104818</v>
      </c>
      <c r="E298" s="1">
        <v>35865.9</v>
      </c>
      <c r="F298" s="1">
        <v>0</v>
      </c>
    </row>
    <row r="299" spans="1:6" x14ac:dyDescent="0.3">
      <c r="A299" s="9">
        <v>14</v>
      </c>
      <c r="B299" s="14" t="s">
        <v>246</v>
      </c>
      <c r="C299" s="1">
        <f t="shared" si="9"/>
        <v>44644.293347884108</v>
      </c>
      <c r="D299" s="4">
        <v>10658.593347884109</v>
      </c>
      <c r="E299" s="1">
        <v>33985.699999999997</v>
      </c>
      <c r="F299" s="1">
        <v>0</v>
      </c>
    </row>
    <row r="300" spans="1:6" x14ac:dyDescent="0.3">
      <c r="A300" s="9">
        <v>15</v>
      </c>
      <c r="B300" s="14" t="s">
        <v>247</v>
      </c>
      <c r="C300" s="1">
        <f t="shared" si="9"/>
        <v>4738.2999391213471</v>
      </c>
      <c r="D300" s="4">
        <v>1238.2999391213468</v>
      </c>
      <c r="E300" s="1">
        <v>3500</v>
      </c>
      <c r="F300" s="1">
        <v>0</v>
      </c>
    </row>
    <row r="301" spans="1:6" x14ac:dyDescent="0.3">
      <c r="A301" s="9">
        <v>16</v>
      </c>
      <c r="B301" s="14" t="s">
        <v>248</v>
      </c>
      <c r="C301" s="1">
        <f t="shared" si="9"/>
        <v>179281.94740058531</v>
      </c>
      <c r="D301" s="4">
        <v>66523.947400585312</v>
      </c>
      <c r="E301" s="1">
        <v>112758</v>
      </c>
      <c r="F301" s="1">
        <v>0</v>
      </c>
    </row>
    <row r="302" spans="1:6" x14ac:dyDescent="0.3">
      <c r="A302" s="9">
        <v>17</v>
      </c>
      <c r="B302" s="14" t="s">
        <v>249</v>
      </c>
      <c r="C302" s="1">
        <f t="shared" si="9"/>
        <v>58883.946053231055</v>
      </c>
      <c r="D302" s="4">
        <v>14140.64605323105</v>
      </c>
      <c r="E302" s="1">
        <v>44743.3</v>
      </c>
      <c r="F302" s="1">
        <v>0</v>
      </c>
    </row>
    <row r="303" spans="1:6" x14ac:dyDescent="0.3">
      <c r="A303" s="9">
        <v>18</v>
      </c>
      <c r="B303" s="14" t="s">
        <v>250</v>
      </c>
      <c r="C303" s="1">
        <f t="shared" si="9"/>
        <v>129874.80819043107</v>
      </c>
      <c r="D303" s="4">
        <v>44119.308190431067</v>
      </c>
      <c r="E303" s="1">
        <v>85755.5</v>
      </c>
      <c r="F303" s="1">
        <v>0</v>
      </c>
    </row>
    <row r="304" spans="1:6" x14ac:dyDescent="0.3">
      <c r="A304" s="9">
        <v>19</v>
      </c>
      <c r="B304" s="14" t="s">
        <v>251</v>
      </c>
      <c r="C304" s="1">
        <f t="shared" si="9"/>
        <v>203305.02617241675</v>
      </c>
      <c r="D304" s="4">
        <v>75060.42617241673</v>
      </c>
      <c r="E304" s="1">
        <v>128244.6</v>
      </c>
      <c r="F304" s="1">
        <v>0</v>
      </c>
    </row>
    <row r="305" spans="1:6" x14ac:dyDescent="0.3">
      <c r="A305" s="9">
        <v>20</v>
      </c>
      <c r="B305" s="14" t="s">
        <v>252</v>
      </c>
      <c r="C305" s="1">
        <f t="shared" si="9"/>
        <v>38147.422724465519</v>
      </c>
      <c r="D305" s="4">
        <v>10915.722724465521</v>
      </c>
      <c r="E305" s="1">
        <v>27231.7</v>
      </c>
      <c r="F305" s="1">
        <v>0</v>
      </c>
    </row>
    <row r="306" spans="1:6" x14ac:dyDescent="0.3">
      <c r="A306" s="9">
        <v>21</v>
      </c>
      <c r="B306" s="14" t="s">
        <v>253</v>
      </c>
      <c r="C306" s="1">
        <f t="shared" si="9"/>
        <v>65238.583178463625</v>
      </c>
      <c r="D306" s="4">
        <v>17037.083178463621</v>
      </c>
      <c r="E306" s="1">
        <v>48201.5</v>
      </c>
      <c r="F306" s="1">
        <v>0</v>
      </c>
    </row>
    <row r="307" spans="1:6" x14ac:dyDescent="0.3">
      <c r="A307" s="9">
        <v>22</v>
      </c>
      <c r="B307" s="14" t="s">
        <v>254</v>
      </c>
      <c r="C307" s="1">
        <f t="shared" si="9"/>
        <v>54958.370655094302</v>
      </c>
      <c r="D307" s="4">
        <v>13044.470655094303</v>
      </c>
      <c r="E307" s="1">
        <v>41913.9</v>
      </c>
      <c r="F307" s="1">
        <v>0</v>
      </c>
    </row>
    <row r="308" spans="1:6" x14ac:dyDescent="0.3">
      <c r="A308" s="9">
        <v>23</v>
      </c>
      <c r="B308" s="14" t="s">
        <v>466</v>
      </c>
      <c r="C308" s="1">
        <f t="shared" si="9"/>
        <v>122735.4357771684</v>
      </c>
      <c r="D308" s="4">
        <v>39127.935777168401</v>
      </c>
      <c r="E308" s="1">
        <v>83607.5</v>
      </c>
      <c r="F308" s="1">
        <v>0</v>
      </c>
    </row>
    <row r="309" spans="1:6" x14ac:dyDescent="0.3">
      <c r="A309" s="9">
        <v>24</v>
      </c>
      <c r="B309" s="14" t="s">
        <v>255</v>
      </c>
      <c r="C309" s="1">
        <f t="shared" si="9"/>
        <v>132939.36620771556</v>
      </c>
      <c r="D309" s="4">
        <v>47208.266207715562</v>
      </c>
      <c r="E309" s="1">
        <v>85731.1</v>
      </c>
      <c r="F309" s="1">
        <v>0</v>
      </c>
    </row>
    <row r="310" spans="1:6" x14ac:dyDescent="0.3">
      <c r="A310" s="9">
        <v>25</v>
      </c>
      <c r="B310" s="14" t="s">
        <v>256</v>
      </c>
      <c r="C310" s="1">
        <f t="shared" si="9"/>
        <v>13695.918335724451</v>
      </c>
      <c r="D310" s="4">
        <v>4096.7183357244512</v>
      </c>
      <c r="E310" s="1">
        <v>9599.2000000000007</v>
      </c>
      <c r="F310" s="1">
        <v>0</v>
      </c>
    </row>
    <row r="311" spans="1:6" x14ac:dyDescent="0.3">
      <c r="A311" s="9">
        <v>26</v>
      </c>
      <c r="B311" s="14" t="s">
        <v>257</v>
      </c>
      <c r="C311" s="1">
        <f t="shared" si="9"/>
        <v>25454.726090970544</v>
      </c>
      <c r="D311" s="4">
        <v>6219.9260909705463</v>
      </c>
      <c r="E311" s="1">
        <v>19234.8</v>
      </c>
      <c r="F311" s="1">
        <v>0</v>
      </c>
    </row>
    <row r="312" spans="1:6" x14ac:dyDescent="0.3">
      <c r="A312" s="9">
        <v>27</v>
      </c>
      <c r="B312" s="14" t="s">
        <v>258</v>
      </c>
      <c r="C312" s="1">
        <f t="shared" si="9"/>
        <v>42731.871885083179</v>
      </c>
      <c r="D312" s="4">
        <v>14624.971885083178</v>
      </c>
      <c r="E312" s="1">
        <v>28106.9</v>
      </c>
      <c r="F312" s="1">
        <v>0</v>
      </c>
    </row>
    <row r="313" spans="1:6" x14ac:dyDescent="0.3">
      <c r="A313" s="9">
        <v>28</v>
      </c>
      <c r="B313" s="14" t="s">
        <v>259</v>
      </c>
      <c r="C313" s="1">
        <f t="shared" si="9"/>
        <v>29352.658073990089</v>
      </c>
      <c r="D313" s="4">
        <v>7252.5580739900906</v>
      </c>
      <c r="E313" s="1">
        <v>22100.1</v>
      </c>
      <c r="F313" s="1">
        <v>0</v>
      </c>
    </row>
    <row r="314" spans="1:6" x14ac:dyDescent="0.3">
      <c r="A314" s="9">
        <v>29</v>
      </c>
      <c r="B314" s="14" t="s">
        <v>260</v>
      </c>
      <c r="C314" s="1">
        <f t="shared" si="9"/>
        <v>57681.923063555834</v>
      </c>
      <c r="D314" s="4">
        <v>13117.823063555839</v>
      </c>
      <c r="E314" s="1">
        <v>44564.1</v>
      </c>
      <c r="F314" s="1">
        <v>0</v>
      </c>
    </row>
    <row r="315" spans="1:6" x14ac:dyDescent="0.3">
      <c r="A315" s="9">
        <v>30</v>
      </c>
      <c r="B315" s="14" t="s">
        <v>261</v>
      </c>
      <c r="C315" s="1">
        <f t="shared" si="9"/>
        <v>12971.720626361395</v>
      </c>
      <c r="D315" s="4">
        <v>3050.2206263613962</v>
      </c>
      <c r="E315" s="1">
        <v>9921.5</v>
      </c>
      <c r="F315" s="1">
        <v>0</v>
      </c>
    </row>
    <row r="316" spans="1:6" x14ac:dyDescent="0.3">
      <c r="A316" s="9">
        <v>31</v>
      </c>
      <c r="B316" s="14" t="s">
        <v>455</v>
      </c>
      <c r="C316" s="1">
        <f t="shared" si="9"/>
        <v>13603.011275783978</v>
      </c>
      <c r="D316" s="4">
        <v>212.31127578397715</v>
      </c>
      <c r="E316" s="1">
        <v>13390.7</v>
      </c>
      <c r="F316" s="1">
        <v>0</v>
      </c>
    </row>
    <row r="317" spans="1:6" x14ac:dyDescent="0.3">
      <c r="A317" s="9">
        <v>32</v>
      </c>
      <c r="B317" s="14" t="s">
        <v>262</v>
      </c>
      <c r="C317" s="1">
        <f t="shared" si="9"/>
        <v>134319.7647361829</v>
      </c>
      <c r="D317" s="4">
        <v>55275.564736182903</v>
      </c>
      <c r="E317" s="1">
        <v>79044.2</v>
      </c>
      <c r="F317" s="1">
        <v>0</v>
      </c>
    </row>
    <row r="318" spans="1:6" x14ac:dyDescent="0.3">
      <c r="A318" s="9">
        <v>33</v>
      </c>
      <c r="B318" s="14" t="s">
        <v>263</v>
      </c>
      <c r="C318" s="1">
        <f t="shared" si="9"/>
        <v>49451.686904090217</v>
      </c>
      <c r="D318" s="4">
        <v>12677.08690409022</v>
      </c>
      <c r="E318" s="1">
        <v>36774.6</v>
      </c>
      <c r="F318" s="1">
        <v>0</v>
      </c>
    </row>
    <row r="319" spans="1:6" x14ac:dyDescent="0.3">
      <c r="A319" s="9">
        <v>34</v>
      </c>
      <c r="B319" s="14" t="s">
        <v>264</v>
      </c>
      <c r="C319" s="1">
        <f t="shared" si="9"/>
        <v>76036.418237102771</v>
      </c>
      <c r="D319" s="4">
        <v>23000.818237102772</v>
      </c>
      <c r="E319" s="1">
        <v>53035.6</v>
      </c>
      <c r="F319" s="1">
        <v>0</v>
      </c>
    </row>
    <row r="320" spans="1:6" x14ac:dyDescent="0.3">
      <c r="A320" s="9">
        <v>35</v>
      </c>
      <c r="B320" s="14" t="s">
        <v>265</v>
      </c>
      <c r="C320" s="1">
        <f t="shared" si="9"/>
        <v>145351.73366023076</v>
      </c>
      <c r="D320" s="4">
        <v>54878.533660230751</v>
      </c>
      <c r="E320" s="1">
        <v>90473.2</v>
      </c>
      <c r="F320" s="1">
        <v>0</v>
      </c>
    </row>
    <row r="321" spans="1:6" x14ac:dyDescent="0.3">
      <c r="A321" s="9">
        <v>36</v>
      </c>
      <c r="B321" s="14" t="s">
        <v>266</v>
      </c>
      <c r="C321" s="1">
        <f t="shared" si="9"/>
        <v>66553.250265879498</v>
      </c>
      <c r="D321" s="4">
        <v>19581.850265879493</v>
      </c>
      <c r="E321" s="1">
        <v>46971.4</v>
      </c>
      <c r="F321" s="1">
        <v>0</v>
      </c>
    </row>
    <row r="322" spans="1:6" x14ac:dyDescent="0.3">
      <c r="A322" s="9">
        <v>37</v>
      </c>
      <c r="B322" s="14" t="s">
        <v>267</v>
      </c>
      <c r="C322" s="1">
        <f t="shared" si="9"/>
        <v>163386.77046289138</v>
      </c>
      <c r="D322" s="4">
        <v>49417.770462891385</v>
      </c>
      <c r="E322" s="1">
        <v>113969</v>
      </c>
      <c r="F322" s="1">
        <v>0</v>
      </c>
    </row>
    <row r="323" spans="1:6" x14ac:dyDescent="0.3">
      <c r="A323" s="9">
        <v>38</v>
      </c>
      <c r="B323" s="14" t="s">
        <v>268</v>
      </c>
      <c r="C323" s="1">
        <f t="shared" si="9"/>
        <v>19721.226880588576</v>
      </c>
      <c r="D323" s="4">
        <v>3796.5268805885744</v>
      </c>
      <c r="E323" s="1">
        <v>15924.7</v>
      </c>
      <c r="F323" s="1">
        <v>0</v>
      </c>
    </row>
    <row r="324" spans="1:6" x14ac:dyDescent="0.3">
      <c r="A324" s="9">
        <v>39</v>
      </c>
      <c r="B324" s="14" t="s">
        <v>467</v>
      </c>
      <c r="C324" s="1">
        <f t="shared" si="9"/>
        <v>110532.2897771592</v>
      </c>
      <c r="D324" s="4">
        <v>40722.689777159198</v>
      </c>
      <c r="E324" s="1">
        <v>69809.600000000006</v>
      </c>
      <c r="F324" s="1">
        <v>0</v>
      </c>
    </row>
    <row r="325" spans="1:6" x14ac:dyDescent="0.3">
      <c r="A325" s="9">
        <v>40</v>
      </c>
      <c r="B325" s="14" t="s">
        <v>270</v>
      </c>
      <c r="C325" s="1">
        <f t="shared" si="9"/>
        <v>27372.761617145185</v>
      </c>
      <c r="D325" s="4">
        <v>7606.7616171451837</v>
      </c>
      <c r="E325" s="1">
        <v>19766</v>
      </c>
      <c r="F325" s="1">
        <v>0</v>
      </c>
    </row>
    <row r="326" spans="1:6" x14ac:dyDescent="0.3">
      <c r="A326" s="9">
        <v>41</v>
      </c>
      <c r="B326" s="14" t="s">
        <v>271</v>
      </c>
      <c r="C326" s="1">
        <f t="shared" si="9"/>
        <v>12209.172459480926</v>
      </c>
      <c r="D326" s="4">
        <v>3003.4724594809245</v>
      </c>
      <c r="E326" s="1">
        <v>9205.7000000000007</v>
      </c>
      <c r="F326" s="1">
        <v>0</v>
      </c>
    </row>
    <row r="327" spans="1:6" x14ac:dyDescent="0.3">
      <c r="A327" s="9">
        <v>42</v>
      </c>
      <c r="B327" s="14" t="s">
        <v>272</v>
      </c>
      <c r="C327" s="1">
        <f t="shared" si="9"/>
        <v>62312.726841764459</v>
      </c>
      <c r="D327" s="4">
        <v>11011.026841764464</v>
      </c>
      <c r="E327" s="1">
        <v>51301.7</v>
      </c>
      <c r="F327" s="1">
        <v>0</v>
      </c>
    </row>
    <row r="328" spans="1:6" x14ac:dyDescent="0.3">
      <c r="A328" s="9">
        <v>43</v>
      </c>
      <c r="B328" s="14" t="s">
        <v>273</v>
      </c>
      <c r="C328" s="1">
        <f t="shared" si="9"/>
        <v>255446.89085341169</v>
      </c>
      <c r="D328" s="4">
        <v>100804.89085341169</v>
      </c>
      <c r="E328" s="1">
        <v>154642</v>
      </c>
      <c r="F328" s="1">
        <v>0</v>
      </c>
    </row>
    <row r="329" spans="1:6" x14ac:dyDescent="0.3">
      <c r="A329" s="9">
        <v>44</v>
      </c>
      <c r="B329" s="14" t="s">
        <v>458</v>
      </c>
      <c r="C329" s="1">
        <f t="shared" si="9"/>
        <v>19068.852179104746</v>
      </c>
      <c r="D329" s="4">
        <v>4572.352179104746</v>
      </c>
      <c r="E329" s="1">
        <v>14496.5</v>
      </c>
      <c r="F329" s="1">
        <v>0</v>
      </c>
    </row>
    <row r="330" spans="1:6" x14ac:dyDescent="0.3">
      <c r="A330" s="9">
        <v>45</v>
      </c>
      <c r="B330" s="14" t="s">
        <v>447</v>
      </c>
      <c r="C330" s="1">
        <f t="shared" si="9"/>
        <v>10196.428856598748</v>
      </c>
      <c r="D330" s="4">
        <v>2573.8288565987477</v>
      </c>
      <c r="E330" s="1">
        <v>7622.6</v>
      </c>
      <c r="F330" s="1">
        <v>0</v>
      </c>
    </row>
    <row r="331" spans="1:6" x14ac:dyDescent="0.3">
      <c r="A331" s="9">
        <v>46</v>
      </c>
      <c r="B331" s="14" t="s">
        <v>274</v>
      </c>
      <c r="C331" s="1">
        <f t="shared" si="9"/>
        <v>136400.28920309141</v>
      </c>
      <c r="D331" s="4">
        <v>40751.889203091428</v>
      </c>
      <c r="E331" s="1">
        <v>95648.4</v>
      </c>
      <c r="F331" s="1">
        <v>0</v>
      </c>
    </row>
    <row r="332" spans="1:6" x14ac:dyDescent="0.3">
      <c r="A332" s="9">
        <v>47</v>
      </c>
      <c r="B332" s="14" t="s">
        <v>275</v>
      </c>
      <c r="C332" s="1">
        <f t="shared" si="9"/>
        <v>93668.000286230148</v>
      </c>
      <c r="D332" s="4">
        <v>32295.200286230142</v>
      </c>
      <c r="E332" s="1">
        <v>59532.800000000003</v>
      </c>
      <c r="F332" s="1">
        <v>1840</v>
      </c>
    </row>
    <row r="333" spans="1:6" x14ac:dyDescent="0.3">
      <c r="A333" s="9">
        <v>48</v>
      </c>
      <c r="B333" s="14" t="s">
        <v>276</v>
      </c>
      <c r="C333" s="1">
        <f t="shared" si="9"/>
        <v>8644.4823398071567</v>
      </c>
      <c r="D333" s="4">
        <v>739.48233980715656</v>
      </c>
      <c r="E333" s="1">
        <v>7905</v>
      </c>
      <c r="F333" s="1">
        <v>0</v>
      </c>
    </row>
    <row r="334" spans="1:6" x14ac:dyDescent="0.3">
      <c r="A334" s="9">
        <v>49</v>
      </c>
      <c r="B334" s="14" t="s">
        <v>277</v>
      </c>
      <c r="C334" s="1">
        <f t="shared" si="9"/>
        <v>205740.38561342753</v>
      </c>
      <c r="D334" s="4">
        <v>65600.785613427521</v>
      </c>
      <c r="E334" s="1">
        <v>140139.6</v>
      </c>
      <c r="F334" s="1">
        <v>0</v>
      </c>
    </row>
    <row r="335" spans="1:6" x14ac:dyDescent="0.3">
      <c r="A335" s="9">
        <v>50</v>
      </c>
      <c r="B335" s="14" t="s">
        <v>278</v>
      </c>
      <c r="C335" s="1">
        <f t="shared" si="9"/>
        <v>5101.6395438433683</v>
      </c>
      <c r="D335" s="4">
        <v>1595.6395438433681</v>
      </c>
      <c r="E335" s="1">
        <v>3506</v>
      </c>
      <c r="F335" s="1">
        <v>0</v>
      </c>
    </row>
    <row r="336" spans="1:6" x14ac:dyDescent="0.3">
      <c r="A336" s="9">
        <v>51</v>
      </c>
      <c r="B336" s="14" t="s">
        <v>281</v>
      </c>
      <c r="C336" s="1">
        <f t="shared" si="9"/>
        <v>126755.0420061467</v>
      </c>
      <c r="D336" s="4">
        <v>45892.342006146704</v>
      </c>
      <c r="E336" s="1">
        <v>80862.7</v>
      </c>
      <c r="F336" s="1">
        <v>0</v>
      </c>
    </row>
    <row r="337" spans="1:6" x14ac:dyDescent="0.3">
      <c r="A337" s="9">
        <v>52</v>
      </c>
      <c r="B337" s="14" t="s">
        <v>282</v>
      </c>
      <c r="C337" s="1">
        <f t="shared" si="9"/>
        <v>8237.5737375019671</v>
      </c>
      <c r="D337" s="4">
        <v>2848.173737501967</v>
      </c>
      <c r="E337" s="1">
        <v>5389.4</v>
      </c>
      <c r="F337" s="1">
        <v>0</v>
      </c>
    </row>
    <row r="338" spans="1:6" x14ac:dyDescent="0.3">
      <c r="A338" s="9">
        <v>53</v>
      </c>
      <c r="B338" s="14" t="s">
        <v>283</v>
      </c>
      <c r="C338" s="1">
        <f t="shared" si="9"/>
        <v>76047.035307926897</v>
      </c>
      <c r="D338" s="4">
        <v>21219.535307926901</v>
      </c>
      <c r="E338" s="1">
        <v>54827.5</v>
      </c>
      <c r="F338" s="1">
        <v>0</v>
      </c>
    </row>
    <row r="339" spans="1:6" x14ac:dyDescent="0.3">
      <c r="A339" s="9">
        <v>54</v>
      </c>
      <c r="B339" s="14" t="s">
        <v>284</v>
      </c>
      <c r="C339" s="1">
        <f t="shared" si="9"/>
        <v>243089.51619278386</v>
      </c>
      <c r="D339" s="4">
        <v>84945.916192783858</v>
      </c>
      <c r="E339" s="1">
        <v>158143.6</v>
      </c>
      <c r="F339" s="1">
        <v>0</v>
      </c>
    </row>
    <row r="340" spans="1:6" x14ac:dyDescent="0.3">
      <c r="A340" s="9">
        <v>55</v>
      </c>
      <c r="B340" s="14" t="s">
        <v>285</v>
      </c>
      <c r="C340" s="1">
        <f t="shared" si="9"/>
        <v>41115.34496620229</v>
      </c>
      <c r="D340" s="4">
        <v>6900.8449662022886</v>
      </c>
      <c r="E340" s="1">
        <v>34214.5</v>
      </c>
      <c r="F340" s="1">
        <v>0</v>
      </c>
    </row>
    <row r="341" spans="1:6" x14ac:dyDescent="0.3">
      <c r="A341" s="9">
        <v>56</v>
      </c>
      <c r="B341" s="14" t="s">
        <v>280</v>
      </c>
      <c r="C341" s="1">
        <f t="shared" si="9"/>
        <v>137337.62167945647</v>
      </c>
      <c r="D341" s="4">
        <v>51069.921679456478</v>
      </c>
      <c r="E341" s="1">
        <v>86267.7</v>
      </c>
      <c r="F341" s="1">
        <v>0</v>
      </c>
    </row>
    <row r="342" spans="1:6" x14ac:dyDescent="0.3">
      <c r="A342" s="9">
        <v>57</v>
      </c>
      <c r="B342" s="14" t="s">
        <v>286</v>
      </c>
      <c r="C342" s="1">
        <f t="shared" si="9"/>
        <v>14129.858048186372</v>
      </c>
      <c r="D342" s="4">
        <v>4622.6580481863721</v>
      </c>
      <c r="E342" s="1">
        <v>9507.2000000000007</v>
      </c>
      <c r="F342" s="1">
        <v>0</v>
      </c>
    </row>
    <row r="343" spans="1:6" x14ac:dyDescent="0.3">
      <c r="A343" s="9"/>
      <c r="B343" s="11" t="s">
        <v>4</v>
      </c>
      <c r="C343" s="5">
        <f>D343+E343+F343</f>
        <v>6383757.8643675838</v>
      </c>
      <c r="D343" s="5">
        <f>SUM(D286:D342)</f>
        <v>2246670.0643675816</v>
      </c>
      <c r="E343" s="5">
        <f t="shared" ref="E343:F343" si="10">SUM(E286:E342)</f>
        <v>4134926.3000000021</v>
      </c>
      <c r="F343" s="5">
        <f t="shared" si="10"/>
        <v>2161.5</v>
      </c>
    </row>
    <row r="344" spans="1:6" x14ac:dyDescent="0.3">
      <c r="A344" s="9"/>
      <c r="B344" s="12"/>
      <c r="C344" s="1"/>
      <c r="D344" s="4"/>
      <c r="E344" s="9"/>
      <c r="F344" s="1"/>
    </row>
    <row r="345" spans="1:6" x14ac:dyDescent="0.3">
      <c r="A345" s="9"/>
      <c r="B345" s="11" t="s">
        <v>428</v>
      </c>
      <c r="C345" s="5"/>
      <c r="D345" s="4"/>
      <c r="E345" s="22"/>
      <c r="F345" s="1"/>
    </row>
    <row r="346" spans="1:6" x14ac:dyDescent="0.3">
      <c r="A346" s="9">
        <v>1</v>
      </c>
      <c r="B346" s="14" t="s">
        <v>470</v>
      </c>
      <c r="C346" s="1">
        <f>D346+E346+F346</f>
        <v>1734631.6340829467</v>
      </c>
      <c r="D346" s="4">
        <v>410596.73408294673</v>
      </c>
      <c r="E346" s="1">
        <v>1324034.8999999999</v>
      </c>
      <c r="F346" s="1">
        <v>0</v>
      </c>
    </row>
    <row r="347" spans="1:6" x14ac:dyDescent="0.3">
      <c r="A347" s="9">
        <v>2</v>
      </c>
      <c r="B347" s="14" t="s">
        <v>288</v>
      </c>
      <c r="C347" s="1">
        <f t="shared" ref="C347:C401" si="11">D347+E347+F347</f>
        <v>596976.07793653943</v>
      </c>
      <c r="D347" s="4">
        <v>275644.97793653939</v>
      </c>
      <c r="E347" s="1">
        <v>321331.10000000003</v>
      </c>
      <c r="F347" s="1">
        <v>0</v>
      </c>
    </row>
    <row r="348" spans="1:6" x14ac:dyDescent="0.3">
      <c r="A348" s="9">
        <v>3</v>
      </c>
      <c r="B348" s="14" t="s">
        <v>289</v>
      </c>
      <c r="C348" s="1">
        <f t="shared" si="11"/>
        <v>202712.82491335389</v>
      </c>
      <c r="D348" s="4">
        <v>91874.524913353875</v>
      </c>
      <c r="E348" s="1">
        <v>110838.3</v>
      </c>
      <c r="F348" s="1">
        <v>0</v>
      </c>
    </row>
    <row r="349" spans="1:6" x14ac:dyDescent="0.3">
      <c r="A349" s="9">
        <v>4</v>
      </c>
      <c r="B349" s="14" t="s">
        <v>468</v>
      </c>
      <c r="C349" s="1">
        <f t="shared" si="11"/>
        <v>142731.77523686271</v>
      </c>
      <c r="D349" s="4">
        <v>62875.875236862717</v>
      </c>
      <c r="E349" s="1">
        <v>79855.899999999994</v>
      </c>
      <c r="F349" s="1">
        <v>0</v>
      </c>
    </row>
    <row r="350" spans="1:6" x14ac:dyDescent="0.3">
      <c r="A350" s="9">
        <v>5</v>
      </c>
      <c r="B350" s="14" t="s">
        <v>469</v>
      </c>
      <c r="C350" s="1">
        <f t="shared" si="11"/>
        <v>374998.34745880484</v>
      </c>
      <c r="D350" s="4">
        <v>150264.24745880481</v>
      </c>
      <c r="E350" s="1">
        <v>224734.1</v>
      </c>
      <c r="F350" s="1">
        <v>0</v>
      </c>
    </row>
    <row r="351" spans="1:6" x14ac:dyDescent="0.3">
      <c r="A351" s="9">
        <v>6</v>
      </c>
      <c r="B351" s="14" t="s">
        <v>324</v>
      </c>
      <c r="C351" s="1">
        <f t="shared" si="11"/>
        <v>431619.11017272237</v>
      </c>
      <c r="D351" s="4">
        <v>191111.81017272233</v>
      </c>
      <c r="E351" s="1">
        <v>240507.30000000002</v>
      </c>
      <c r="F351" s="1">
        <v>0</v>
      </c>
    </row>
    <row r="352" spans="1:6" x14ac:dyDescent="0.3">
      <c r="A352" s="9">
        <v>7</v>
      </c>
      <c r="B352" s="14" t="s">
        <v>327</v>
      </c>
      <c r="C352" s="1">
        <f t="shared" si="11"/>
        <v>387396.74064082041</v>
      </c>
      <c r="D352" s="4">
        <v>201880.94064082042</v>
      </c>
      <c r="E352" s="1">
        <v>185515.8</v>
      </c>
      <c r="F352" s="1">
        <v>0</v>
      </c>
    </row>
    <row r="353" spans="1:6" x14ac:dyDescent="0.3">
      <c r="A353" s="9">
        <v>8</v>
      </c>
      <c r="B353" s="14" t="s">
        <v>287</v>
      </c>
      <c r="C353" s="1">
        <f t="shared" si="11"/>
        <v>11145.931674116695</v>
      </c>
      <c r="D353" s="4">
        <v>3849.9316741166945</v>
      </c>
      <c r="E353" s="1">
        <v>7296</v>
      </c>
      <c r="F353" s="1">
        <v>0</v>
      </c>
    </row>
    <row r="354" spans="1:6" x14ac:dyDescent="0.3">
      <c r="A354" s="9">
        <v>9</v>
      </c>
      <c r="B354" s="14" t="s">
        <v>290</v>
      </c>
      <c r="C354" s="1">
        <f t="shared" si="11"/>
        <v>7510.3949307492694</v>
      </c>
      <c r="D354" s="4">
        <v>2330.8949307492699</v>
      </c>
      <c r="E354" s="1">
        <v>5179.5</v>
      </c>
      <c r="F354" s="1">
        <v>0</v>
      </c>
    </row>
    <row r="355" spans="1:6" x14ac:dyDescent="0.3">
      <c r="A355" s="9">
        <v>10</v>
      </c>
      <c r="B355" s="14" t="s">
        <v>292</v>
      </c>
      <c r="C355" s="1">
        <f t="shared" si="11"/>
        <v>31580.497468458831</v>
      </c>
      <c r="D355" s="4">
        <v>7142.3974684588311</v>
      </c>
      <c r="E355" s="1">
        <v>24438.1</v>
      </c>
      <c r="F355" s="1">
        <v>0</v>
      </c>
    </row>
    <row r="356" spans="1:6" x14ac:dyDescent="0.3">
      <c r="A356" s="9">
        <v>11</v>
      </c>
      <c r="B356" s="14" t="s">
        <v>291</v>
      </c>
      <c r="C356" s="1">
        <f t="shared" si="11"/>
        <v>71798.751299304597</v>
      </c>
      <c r="D356" s="4">
        <v>22305.451299304601</v>
      </c>
      <c r="E356" s="1">
        <v>49493.3</v>
      </c>
      <c r="F356" s="1">
        <v>0</v>
      </c>
    </row>
    <row r="357" spans="1:6" x14ac:dyDescent="0.3">
      <c r="A357" s="9">
        <v>12</v>
      </c>
      <c r="B357" s="14" t="s">
        <v>293</v>
      </c>
      <c r="C357" s="1">
        <f t="shared" si="11"/>
        <v>35314.360957132492</v>
      </c>
      <c r="D357" s="4">
        <v>10565.760957132492</v>
      </c>
      <c r="E357" s="1">
        <v>24748.6</v>
      </c>
      <c r="F357" s="1">
        <v>0</v>
      </c>
    </row>
    <row r="358" spans="1:6" x14ac:dyDescent="0.3">
      <c r="A358" s="9">
        <v>13</v>
      </c>
      <c r="B358" s="14" t="s">
        <v>294</v>
      </c>
      <c r="C358" s="1">
        <f t="shared" si="11"/>
        <v>5383.9365177458749</v>
      </c>
      <c r="D358" s="4">
        <v>1883.9365177458749</v>
      </c>
      <c r="E358" s="1">
        <v>3500</v>
      </c>
      <c r="F358" s="1">
        <v>0</v>
      </c>
    </row>
    <row r="359" spans="1:6" x14ac:dyDescent="0.3">
      <c r="A359" s="9">
        <v>14</v>
      </c>
      <c r="B359" s="14" t="s">
        <v>295</v>
      </c>
      <c r="C359" s="1">
        <f t="shared" si="11"/>
        <v>20617.342725421382</v>
      </c>
      <c r="D359" s="4">
        <v>4689.9427254213824</v>
      </c>
      <c r="E359" s="1">
        <v>15927.4</v>
      </c>
      <c r="F359" s="1">
        <v>0</v>
      </c>
    </row>
    <row r="360" spans="1:6" x14ac:dyDescent="0.3">
      <c r="A360" s="9">
        <v>15</v>
      </c>
      <c r="B360" s="14" t="s">
        <v>296</v>
      </c>
      <c r="C360" s="1">
        <f t="shared" si="11"/>
        <v>229048.68757459731</v>
      </c>
      <c r="D360" s="4">
        <v>89232.587574597317</v>
      </c>
      <c r="E360" s="1">
        <v>139816.1</v>
      </c>
      <c r="F360" s="1">
        <v>0</v>
      </c>
    </row>
    <row r="361" spans="1:6" x14ac:dyDescent="0.3">
      <c r="A361" s="9">
        <v>16</v>
      </c>
      <c r="B361" s="14" t="s">
        <v>297</v>
      </c>
      <c r="C361" s="1">
        <f t="shared" si="11"/>
        <v>30644.655350254732</v>
      </c>
      <c r="D361" s="4">
        <v>8338.0553502547336</v>
      </c>
      <c r="E361" s="1">
        <v>22306.6</v>
      </c>
      <c r="F361" s="1">
        <v>0</v>
      </c>
    </row>
    <row r="362" spans="1:6" x14ac:dyDescent="0.3">
      <c r="A362" s="9">
        <v>17</v>
      </c>
      <c r="B362" s="14" t="s">
        <v>298</v>
      </c>
      <c r="C362" s="1">
        <f t="shared" si="11"/>
        <v>171112.3027628235</v>
      </c>
      <c r="D362" s="4">
        <v>48624.902762823513</v>
      </c>
      <c r="E362" s="1">
        <v>122487.4</v>
      </c>
      <c r="F362" s="1">
        <v>0</v>
      </c>
    </row>
    <row r="363" spans="1:6" x14ac:dyDescent="0.3">
      <c r="A363" s="9">
        <v>18</v>
      </c>
      <c r="B363" s="14" t="s">
        <v>299</v>
      </c>
      <c r="C363" s="1">
        <f t="shared" si="11"/>
        <v>49431.830768170825</v>
      </c>
      <c r="D363" s="4">
        <v>11604.730768170828</v>
      </c>
      <c r="E363" s="1">
        <v>37827.1</v>
      </c>
      <c r="F363" s="1">
        <v>0</v>
      </c>
    </row>
    <row r="364" spans="1:6" x14ac:dyDescent="0.3">
      <c r="A364" s="9">
        <v>19</v>
      </c>
      <c r="B364" s="14" t="s">
        <v>300</v>
      </c>
      <c r="C364" s="1">
        <f t="shared" si="11"/>
        <v>22338.159562058798</v>
      </c>
      <c r="D364" s="4">
        <v>7104.2595620587981</v>
      </c>
      <c r="E364" s="1">
        <v>15233.9</v>
      </c>
      <c r="F364" s="1">
        <v>0</v>
      </c>
    </row>
    <row r="365" spans="1:6" x14ac:dyDescent="0.3">
      <c r="A365" s="9">
        <v>20</v>
      </c>
      <c r="B365" s="14" t="s">
        <v>301</v>
      </c>
      <c r="C365" s="1">
        <f t="shared" si="11"/>
        <v>48331.944131666016</v>
      </c>
      <c r="D365" s="4">
        <v>13060.844131666016</v>
      </c>
      <c r="E365" s="1">
        <v>35271.1</v>
      </c>
      <c r="F365" s="1">
        <v>0</v>
      </c>
    </row>
    <row r="366" spans="1:6" x14ac:dyDescent="0.3">
      <c r="A366" s="9">
        <v>21</v>
      </c>
      <c r="B366" s="14" t="s">
        <v>189</v>
      </c>
      <c r="C366" s="1">
        <f t="shared" si="11"/>
        <v>22137.647944961955</v>
      </c>
      <c r="D366" s="4">
        <v>6449.6479449619537</v>
      </c>
      <c r="E366" s="1">
        <v>15688</v>
      </c>
      <c r="F366" s="1">
        <v>0</v>
      </c>
    </row>
    <row r="367" spans="1:6" x14ac:dyDescent="0.3">
      <c r="A367" s="9">
        <v>22</v>
      </c>
      <c r="B367" s="14" t="s">
        <v>302</v>
      </c>
      <c r="C367" s="1">
        <f t="shared" si="11"/>
        <v>37839.142591587006</v>
      </c>
      <c r="D367" s="4">
        <v>11299.142591587006</v>
      </c>
      <c r="E367" s="1">
        <v>26540</v>
      </c>
      <c r="F367" s="1">
        <v>0</v>
      </c>
    </row>
    <row r="368" spans="1:6" x14ac:dyDescent="0.3">
      <c r="A368" s="9">
        <v>23</v>
      </c>
      <c r="B368" s="14" t="s">
        <v>303</v>
      </c>
      <c r="C368" s="1">
        <f t="shared" si="11"/>
        <v>54894.792120473867</v>
      </c>
      <c r="D368" s="4">
        <v>14927.292120473869</v>
      </c>
      <c r="E368" s="1">
        <v>39967.5</v>
      </c>
      <c r="F368" s="1">
        <v>0</v>
      </c>
    </row>
    <row r="369" spans="1:6" x14ac:dyDescent="0.3">
      <c r="A369" s="9">
        <v>24</v>
      </c>
      <c r="B369" s="14" t="s">
        <v>304</v>
      </c>
      <c r="C369" s="1">
        <f t="shared" si="11"/>
        <v>43485.596046484636</v>
      </c>
      <c r="D369" s="4">
        <v>13202.896046484637</v>
      </c>
      <c r="E369" s="1">
        <v>30282.7</v>
      </c>
      <c r="F369" s="1">
        <v>0</v>
      </c>
    </row>
    <row r="370" spans="1:6" x14ac:dyDescent="0.3">
      <c r="A370" s="9">
        <v>25</v>
      </c>
      <c r="B370" s="14" t="s">
        <v>305</v>
      </c>
      <c r="C370" s="1">
        <f t="shared" si="11"/>
        <v>21605.740841736409</v>
      </c>
      <c r="D370" s="4">
        <v>5096.0408417364097</v>
      </c>
      <c r="E370" s="1">
        <v>16509.7</v>
      </c>
      <c r="F370" s="1">
        <v>0</v>
      </c>
    </row>
    <row r="371" spans="1:6" x14ac:dyDescent="0.3">
      <c r="A371" s="9">
        <v>26</v>
      </c>
      <c r="B371" s="14" t="s">
        <v>306</v>
      </c>
      <c r="C371" s="1">
        <f t="shared" si="11"/>
        <v>136718.87827895072</v>
      </c>
      <c r="D371" s="4">
        <v>53164.378278950731</v>
      </c>
      <c r="E371" s="1">
        <v>83554.5</v>
      </c>
      <c r="F371" s="1">
        <v>0</v>
      </c>
    </row>
    <row r="372" spans="1:6" x14ac:dyDescent="0.3">
      <c r="A372" s="9">
        <v>27</v>
      </c>
      <c r="B372" s="14" t="s">
        <v>471</v>
      </c>
      <c r="C372" s="1">
        <f t="shared" si="11"/>
        <v>25506.21343142986</v>
      </c>
      <c r="D372" s="4">
        <v>8337.8134314298586</v>
      </c>
      <c r="E372" s="1">
        <v>17168.400000000001</v>
      </c>
      <c r="F372" s="1">
        <v>0</v>
      </c>
    </row>
    <row r="373" spans="1:6" x14ac:dyDescent="0.3">
      <c r="A373" s="9">
        <v>28</v>
      </c>
      <c r="B373" s="14" t="s">
        <v>307</v>
      </c>
      <c r="C373" s="1">
        <f t="shared" si="11"/>
        <v>8073.2761995491701</v>
      </c>
      <c r="D373" s="4">
        <v>1845.4761995491699</v>
      </c>
      <c r="E373" s="1">
        <v>6227.8</v>
      </c>
      <c r="F373" s="1">
        <v>0</v>
      </c>
    </row>
    <row r="374" spans="1:6" x14ac:dyDescent="0.3">
      <c r="A374" s="9">
        <v>29</v>
      </c>
      <c r="B374" s="14" t="s">
        <v>308</v>
      </c>
      <c r="C374" s="1">
        <f t="shared" si="11"/>
        <v>32967.516788860492</v>
      </c>
      <c r="D374" s="4">
        <v>9017.716788860489</v>
      </c>
      <c r="E374" s="1">
        <v>23949.8</v>
      </c>
      <c r="F374" s="1">
        <v>0</v>
      </c>
    </row>
    <row r="375" spans="1:6" x14ac:dyDescent="0.3">
      <c r="A375" s="9">
        <v>30</v>
      </c>
      <c r="B375" s="14" t="s">
        <v>309</v>
      </c>
      <c r="C375" s="1">
        <f t="shared" si="11"/>
        <v>42089.74636242773</v>
      </c>
      <c r="D375" s="4">
        <v>10062.946362427727</v>
      </c>
      <c r="E375" s="1">
        <v>32026.799999999999</v>
      </c>
      <c r="F375" s="1">
        <v>0</v>
      </c>
    </row>
    <row r="376" spans="1:6" x14ac:dyDescent="0.3">
      <c r="A376" s="9">
        <v>31</v>
      </c>
      <c r="B376" s="14" t="s">
        <v>310</v>
      </c>
      <c r="C376" s="1">
        <f t="shared" si="11"/>
        <v>4513.2281039441004</v>
      </c>
      <c r="D376" s="4">
        <v>1013.2281039441009</v>
      </c>
      <c r="E376" s="1">
        <v>3500</v>
      </c>
      <c r="F376" s="1">
        <v>0</v>
      </c>
    </row>
    <row r="377" spans="1:6" x14ac:dyDescent="0.3">
      <c r="A377" s="9">
        <v>32</v>
      </c>
      <c r="B377" s="14" t="s">
        <v>311</v>
      </c>
      <c r="C377" s="1">
        <f t="shared" si="11"/>
        <v>32454.593634628749</v>
      </c>
      <c r="D377" s="4">
        <v>8557.4936346287523</v>
      </c>
      <c r="E377" s="1">
        <v>23897.1</v>
      </c>
      <c r="F377" s="1">
        <v>0</v>
      </c>
    </row>
    <row r="378" spans="1:6" x14ac:dyDescent="0.3">
      <c r="A378" s="9">
        <v>33</v>
      </c>
      <c r="B378" s="14" t="s">
        <v>312</v>
      </c>
      <c r="C378" s="1">
        <f t="shared" si="11"/>
        <v>5456.992592672399</v>
      </c>
      <c r="D378" s="4">
        <v>1956.9925926723995</v>
      </c>
      <c r="E378" s="1">
        <v>3500</v>
      </c>
      <c r="F378" s="1">
        <v>0</v>
      </c>
    </row>
    <row r="379" spans="1:6" x14ac:dyDescent="0.3">
      <c r="A379" s="9">
        <v>34</v>
      </c>
      <c r="B379" s="14" t="s">
        <v>467</v>
      </c>
      <c r="C379" s="1">
        <f t="shared" si="11"/>
        <v>4033.5424441117179</v>
      </c>
      <c r="D379" s="4">
        <v>533.54244411171805</v>
      </c>
      <c r="E379" s="1">
        <v>3500</v>
      </c>
      <c r="F379" s="1">
        <v>0</v>
      </c>
    </row>
    <row r="380" spans="1:6" x14ac:dyDescent="0.3">
      <c r="A380" s="9">
        <v>35</v>
      </c>
      <c r="B380" s="14" t="s">
        <v>313</v>
      </c>
      <c r="C380" s="1">
        <f t="shared" si="11"/>
        <v>11844.877060046807</v>
      </c>
      <c r="D380" s="4">
        <v>2565.3770600468074</v>
      </c>
      <c r="E380" s="1">
        <v>9279.5</v>
      </c>
      <c r="F380" s="1">
        <v>0</v>
      </c>
    </row>
    <row r="381" spans="1:6" x14ac:dyDescent="0.3">
      <c r="A381" s="9">
        <v>36</v>
      </c>
      <c r="B381" s="14" t="s">
        <v>314</v>
      </c>
      <c r="C381" s="1">
        <f t="shared" si="11"/>
        <v>104297.91767981896</v>
      </c>
      <c r="D381" s="4">
        <v>39343.317679818967</v>
      </c>
      <c r="E381" s="1">
        <v>64954.6</v>
      </c>
      <c r="F381" s="1">
        <v>0</v>
      </c>
    </row>
    <row r="382" spans="1:6" x14ac:dyDescent="0.3">
      <c r="A382" s="9">
        <v>37</v>
      </c>
      <c r="B382" s="14" t="s">
        <v>316</v>
      </c>
      <c r="C382" s="1">
        <f t="shared" si="11"/>
        <v>183333.25670801601</v>
      </c>
      <c r="D382" s="4">
        <v>71419.356708016014</v>
      </c>
      <c r="E382" s="1">
        <v>111913.9</v>
      </c>
      <c r="F382" s="1">
        <v>0</v>
      </c>
    </row>
    <row r="383" spans="1:6" x14ac:dyDescent="0.3">
      <c r="A383" s="9">
        <v>38</v>
      </c>
      <c r="B383" s="14" t="s">
        <v>315</v>
      </c>
      <c r="C383" s="1">
        <f t="shared" si="11"/>
        <v>36013.330543402721</v>
      </c>
      <c r="D383" s="4">
        <v>9147.6305434027217</v>
      </c>
      <c r="E383" s="1">
        <v>26865.7</v>
      </c>
      <c r="F383" s="1">
        <v>0</v>
      </c>
    </row>
    <row r="384" spans="1:6" x14ac:dyDescent="0.3">
      <c r="A384" s="9">
        <v>39</v>
      </c>
      <c r="B384" s="14" t="s">
        <v>317</v>
      </c>
      <c r="C384" s="1">
        <f t="shared" si="11"/>
        <v>14160.474416028439</v>
      </c>
      <c r="D384" s="4">
        <v>3496.2744160284383</v>
      </c>
      <c r="E384" s="1">
        <v>10664.2</v>
      </c>
      <c r="F384" s="1">
        <v>0</v>
      </c>
    </row>
    <row r="385" spans="1:6" x14ac:dyDescent="0.3">
      <c r="A385" s="9">
        <v>40</v>
      </c>
      <c r="B385" s="14" t="s">
        <v>449</v>
      </c>
      <c r="C385" s="1">
        <f t="shared" si="11"/>
        <v>69957.184099762788</v>
      </c>
      <c r="D385" s="4">
        <v>15359.284099762779</v>
      </c>
      <c r="E385" s="1">
        <v>54597.9</v>
      </c>
      <c r="F385" s="1">
        <v>0</v>
      </c>
    </row>
    <row r="386" spans="1:6" x14ac:dyDescent="0.3">
      <c r="A386" s="9">
        <v>41</v>
      </c>
      <c r="B386" s="14" t="s">
        <v>460</v>
      </c>
      <c r="C386" s="1">
        <f t="shared" si="11"/>
        <v>10813.694213425453</v>
      </c>
      <c r="D386" s="4">
        <v>2729.3942134254535</v>
      </c>
      <c r="E386" s="1">
        <v>8084.3</v>
      </c>
      <c r="F386" s="1">
        <v>0</v>
      </c>
    </row>
    <row r="387" spans="1:6" x14ac:dyDescent="0.3">
      <c r="A387" s="9">
        <v>42</v>
      </c>
      <c r="B387" s="14" t="s">
        <v>318</v>
      </c>
      <c r="C387" s="1">
        <f t="shared" si="11"/>
        <v>58314.204262934421</v>
      </c>
      <c r="D387" s="4">
        <v>15267.604262934425</v>
      </c>
      <c r="E387" s="1">
        <v>43046.6</v>
      </c>
      <c r="F387" s="1">
        <v>0</v>
      </c>
    </row>
    <row r="388" spans="1:6" x14ac:dyDescent="0.3">
      <c r="A388" s="9">
        <v>43</v>
      </c>
      <c r="B388" s="14" t="s">
        <v>319</v>
      </c>
      <c r="C388" s="1">
        <f t="shared" si="11"/>
        <v>113059.42763380914</v>
      </c>
      <c r="D388" s="4">
        <v>44993.827633809138</v>
      </c>
      <c r="E388" s="1">
        <v>68065.600000000006</v>
      </c>
      <c r="F388" s="1">
        <v>0</v>
      </c>
    </row>
    <row r="389" spans="1:6" x14ac:dyDescent="0.3">
      <c r="A389" s="9">
        <v>44</v>
      </c>
      <c r="B389" s="14" t="s">
        <v>320</v>
      </c>
      <c r="C389" s="1">
        <f t="shared" si="11"/>
        <v>4327.2312723858895</v>
      </c>
      <c r="D389" s="4">
        <v>827.23127238588916</v>
      </c>
      <c r="E389" s="1">
        <v>3500</v>
      </c>
      <c r="F389" s="1">
        <v>0</v>
      </c>
    </row>
    <row r="390" spans="1:6" x14ac:dyDescent="0.3">
      <c r="A390" s="9">
        <v>45</v>
      </c>
      <c r="B390" s="14" t="s">
        <v>450</v>
      </c>
      <c r="C390" s="1">
        <f t="shared" si="11"/>
        <v>105681.39026460599</v>
      </c>
      <c r="D390" s="4">
        <v>40534.790264605988</v>
      </c>
      <c r="E390" s="1">
        <v>65146.6</v>
      </c>
      <c r="F390" s="1">
        <v>0</v>
      </c>
    </row>
    <row r="391" spans="1:6" x14ac:dyDescent="0.3">
      <c r="A391" s="9">
        <v>46</v>
      </c>
      <c r="B391" s="14" t="s">
        <v>472</v>
      </c>
      <c r="C391" s="1">
        <f t="shared" si="11"/>
        <v>4409.8491342619973</v>
      </c>
      <c r="D391" s="4">
        <v>909.84913426199705</v>
      </c>
      <c r="E391" s="1">
        <v>3500</v>
      </c>
      <c r="F391" s="1">
        <v>0</v>
      </c>
    </row>
    <row r="392" spans="1:6" x14ac:dyDescent="0.3">
      <c r="A392" s="9">
        <v>47</v>
      </c>
      <c r="B392" s="14" t="s">
        <v>321</v>
      </c>
      <c r="C392" s="1">
        <f t="shared" si="11"/>
        <v>35588.238423053423</v>
      </c>
      <c r="D392" s="4">
        <v>9938.7384230534244</v>
      </c>
      <c r="E392" s="1">
        <v>25649.5</v>
      </c>
      <c r="F392" s="1">
        <v>0</v>
      </c>
    </row>
    <row r="393" spans="1:6" x14ac:dyDescent="0.3">
      <c r="A393" s="9">
        <v>48</v>
      </c>
      <c r="B393" s="14" t="s">
        <v>322</v>
      </c>
      <c r="C393" s="1">
        <f t="shared" si="11"/>
        <v>44615.167396087418</v>
      </c>
      <c r="D393" s="4">
        <v>11589.767396087413</v>
      </c>
      <c r="E393" s="1">
        <v>33025.4</v>
      </c>
      <c r="F393" s="1">
        <v>0</v>
      </c>
    </row>
    <row r="394" spans="1:6" x14ac:dyDescent="0.3">
      <c r="A394" s="9">
        <v>49</v>
      </c>
      <c r="B394" s="14" t="s">
        <v>323</v>
      </c>
      <c r="C394" s="1">
        <f t="shared" si="11"/>
        <v>159470.86971052518</v>
      </c>
      <c r="D394" s="4">
        <v>76645.469710525183</v>
      </c>
      <c r="E394" s="1">
        <v>82825.399999999994</v>
      </c>
      <c r="F394" s="1">
        <v>0</v>
      </c>
    </row>
    <row r="395" spans="1:6" x14ac:dyDescent="0.3">
      <c r="A395" s="9">
        <v>50</v>
      </c>
      <c r="B395" s="14" t="s">
        <v>325</v>
      </c>
      <c r="C395" s="1">
        <f t="shared" si="11"/>
        <v>8445.671497396208</v>
      </c>
      <c r="D395" s="4">
        <v>1990.5714973962081</v>
      </c>
      <c r="E395" s="1">
        <v>6455.1</v>
      </c>
      <c r="F395" s="1">
        <v>0</v>
      </c>
    </row>
    <row r="396" spans="1:6" x14ac:dyDescent="0.3">
      <c r="A396" s="9">
        <v>51</v>
      </c>
      <c r="B396" s="14" t="s">
        <v>326</v>
      </c>
      <c r="C396" s="1">
        <f t="shared" si="11"/>
        <v>26995.102509356668</v>
      </c>
      <c r="D396" s="4">
        <v>7019.7025093566663</v>
      </c>
      <c r="E396" s="1">
        <v>19975.400000000001</v>
      </c>
      <c r="F396" s="1">
        <v>0</v>
      </c>
    </row>
    <row r="397" spans="1:6" x14ac:dyDescent="0.3">
      <c r="A397" s="9">
        <v>52</v>
      </c>
      <c r="B397" s="14" t="s">
        <v>473</v>
      </c>
      <c r="C397" s="1">
        <f t="shared" si="11"/>
        <v>9373.1353719529652</v>
      </c>
      <c r="D397" s="4">
        <v>2664.5353719529639</v>
      </c>
      <c r="E397" s="1">
        <v>6708.6</v>
      </c>
      <c r="F397" s="1">
        <v>0</v>
      </c>
    </row>
    <row r="398" spans="1:6" x14ac:dyDescent="0.3">
      <c r="A398" s="9">
        <v>53</v>
      </c>
      <c r="B398" s="14" t="s">
        <v>328</v>
      </c>
      <c r="C398" s="1">
        <f t="shared" si="11"/>
        <v>3939.3918601016858</v>
      </c>
      <c r="D398" s="4">
        <v>439.39186010168578</v>
      </c>
      <c r="E398" s="1">
        <v>3500</v>
      </c>
      <c r="F398" s="1">
        <v>0</v>
      </c>
    </row>
    <row r="399" spans="1:6" x14ac:dyDescent="0.3">
      <c r="A399" s="9">
        <v>54</v>
      </c>
      <c r="B399" s="14" t="s">
        <v>329</v>
      </c>
      <c r="C399" s="1">
        <f t="shared" si="11"/>
        <v>10494.123851694936</v>
      </c>
      <c r="D399" s="4">
        <v>2390.3238516949359</v>
      </c>
      <c r="E399" s="1">
        <v>8103.8</v>
      </c>
      <c r="F399" s="1">
        <v>0</v>
      </c>
    </row>
    <row r="400" spans="1:6" x14ac:dyDescent="0.3">
      <c r="A400" s="9">
        <v>55</v>
      </c>
      <c r="B400" s="14" t="s">
        <v>330</v>
      </c>
      <c r="C400" s="1">
        <f t="shared" si="11"/>
        <v>218009.23591009621</v>
      </c>
      <c r="D400" s="4">
        <v>91486.135910096215</v>
      </c>
      <c r="E400" s="1">
        <v>126523.1</v>
      </c>
      <c r="F400" s="1">
        <v>0</v>
      </c>
    </row>
    <row r="401" spans="1:6" x14ac:dyDescent="0.3">
      <c r="A401" s="9">
        <v>56</v>
      </c>
      <c r="B401" s="14" t="s">
        <v>331</v>
      </c>
      <c r="C401" s="1">
        <f t="shared" si="11"/>
        <v>28344.230961798079</v>
      </c>
      <c r="D401" s="4">
        <v>7682.0309617980765</v>
      </c>
      <c r="E401" s="1">
        <v>20662.2</v>
      </c>
      <c r="F401" s="1">
        <v>0</v>
      </c>
    </row>
    <row r="402" spans="1:6" x14ac:dyDescent="0.3">
      <c r="A402" s="9"/>
      <c r="B402" s="11" t="s">
        <v>4</v>
      </c>
      <c r="C402" s="5">
        <f>D402+E402+F402</f>
        <v>6338590.2183269318</v>
      </c>
      <c r="D402" s="5">
        <f>SUM(D346:D401)</f>
        <v>2218888.0183269312</v>
      </c>
      <c r="E402" s="5">
        <f t="shared" ref="E402:F402" si="12">SUM(E346:E401)</f>
        <v>4119702.2</v>
      </c>
      <c r="F402" s="5">
        <f t="shared" si="12"/>
        <v>0</v>
      </c>
    </row>
    <row r="403" spans="1:6" x14ac:dyDescent="0.3">
      <c r="A403" s="9"/>
      <c r="B403" s="12"/>
      <c r="C403" s="1"/>
      <c r="D403" s="4"/>
      <c r="E403" s="9"/>
      <c r="F403" s="1"/>
    </row>
    <row r="404" spans="1:6" x14ac:dyDescent="0.3">
      <c r="A404" s="9"/>
      <c r="B404" s="11" t="s">
        <v>429</v>
      </c>
      <c r="C404" s="1"/>
      <c r="D404" s="4"/>
      <c r="E404" s="9"/>
      <c r="F404" s="1"/>
    </row>
    <row r="405" spans="1:6" x14ac:dyDescent="0.3">
      <c r="A405" s="9">
        <v>1</v>
      </c>
      <c r="B405" s="14" t="s">
        <v>474</v>
      </c>
      <c r="C405" s="1">
        <f>D405+E405+F405</f>
        <v>987979.87010297587</v>
      </c>
      <c r="D405" s="4">
        <v>367244.07010297582</v>
      </c>
      <c r="E405" s="1">
        <v>620735.80000000005</v>
      </c>
      <c r="F405" s="1">
        <v>0</v>
      </c>
    </row>
    <row r="406" spans="1:6" x14ac:dyDescent="0.3">
      <c r="A406" s="9">
        <v>2</v>
      </c>
      <c r="B406" s="14" t="s">
        <v>72</v>
      </c>
      <c r="C406" s="1">
        <f t="shared" ref="C406:C446" si="13">D406+E406+F406</f>
        <v>1044761.4811972335</v>
      </c>
      <c r="D406" s="4">
        <v>349670.98119723354</v>
      </c>
      <c r="E406" s="1">
        <v>695090.5</v>
      </c>
      <c r="F406" s="1">
        <v>0</v>
      </c>
    </row>
    <row r="407" spans="1:6" x14ac:dyDescent="0.3">
      <c r="A407" s="9">
        <v>3</v>
      </c>
      <c r="B407" s="14" t="s">
        <v>337</v>
      </c>
      <c r="C407" s="1">
        <f t="shared" si="13"/>
        <v>299582.10387620481</v>
      </c>
      <c r="D407" s="4">
        <v>122606.30387620482</v>
      </c>
      <c r="E407" s="1">
        <v>176975.8</v>
      </c>
      <c r="F407" s="1">
        <v>0</v>
      </c>
    </row>
    <row r="408" spans="1:6" x14ac:dyDescent="0.3">
      <c r="A408" s="9">
        <v>4</v>
      </c>
      <c r="B408" s="14" t="s">
        <v>343</v>
      </c>
      <c r="C408" s="1">
        <f t="shared" si="13"/>
        <v>490338.00658027595</v>
      </c>
      <c r="D408" s="4">
        <v>150899.50658027592</v>
      </c>
      <c r="E408" s="1">
        <v>339438.5</v>
      </c>
      <c r="F408" s="1">
        <v>0</v>
      </c>
    </row>
    <row r="409" spans="1:6" x14ac:dyDescent="0.3">
      <c r="A409" s="9">
        <v>5</v>
      </c>
      <c r="B409" s="14" t="s">
        <v>346</v>
      </c>
      <c r="C409" s="1">
        <f t="shared" si="13"/>
        <v>9170.7000000000007</v>
      </c>
      <c r="D409" s="4">
        <v>0</v>
      </c>
      <c r="E409" s="1">
        <v>9170.7000000000007</v>
      </c>
      <c r="F409" s="1">
        <v>0</v>
      </c>
    </row>
    <row r="410" spans="1:6" x14ac:dyDescent="0.3">
      <c r="A410" s="9">
        <v>6</v>
      </c>
      <c r="B410" s="14" t="s">
        <v>475</v>
      </c>
      <c r="C410" s="1">
        <f t="shared" si="13"/>
        <v>272097.47402169852</v>
      </c>
      <c r="D410" s="4">
        <v>103092.37402169852</v>
      </c>
      <c r="E410" s="1">
        <v>169005.1</v>
      </c>
      <c r="F410" s="1">
        <v>0</v>
      </c>
    </row>
    <row r="411" spans="1:6" x14ac:dyDescent="0.3">
      <c r="A411" s="9">
        <v>7</v>
      </c>
      <c r="B411" s="14" t="s">
        <v>355</v>
      </c>
      <c r="C411" s="1">
        <f t="shared" si="13"/>
        <v>810273.23674544529</v>
      </c>
      <c r="D411" s="4">
        <v>328466.4367454453</v>
      </c>
      <c r="E411" s="1">
        <v>481806.8</v>
      </c>
      <c r="F411" s="1">
        <v>0</v>
      </c>
    </row>
    <row r="412" spans="1:6" x14ac:dyDescent="0.3">
      <c r="A412" s="9">
        <v>8</v>
      </c>
      <c r="B412" s="14" t="s">
        <v>465</v>
      </c>
      <c r="C412" s="1">
        <f t="shared" si="13"/>
        <v>224583.32531935116</v>
      </c>
      <c r="D412" s="4">
        <v>82757.02531935116</v>
      </c>
      <c r="E412" s="1">
        <v>141826.29999999999</v>
      </c>
      <c r="F412" s="1">
        <v>0</v>
      </c>
    </row>
    <row r="413" spans="1:6" x14ac:dyDescent="0.3">
      <c r="A413" s="9">
        <v>9</v>
      </c>
      <c r="B413" s="14" t="s">
        <v>332</v>
      </c>
      <c r="C413" s="1">
        <f t="shared" si="13"/>
        <v>71190.899999999994</v>
      </c>
      <c r="D413" s="4">
        <v>0</v>
      </c>
      <c r="E413" s="1">
        <v>71190.899999999994</v>
      </c>
      <c r="F413" s="1">
        <v>0</v>
      </c>
    </row>
    <row r="414" spans="1:6" x14ac:dyDescent="0.3">
      <c r="A414" s="9">
        <v>10</v>
      </c>
      <c r="B414" s="14" t="s">
        <v>333</v>
      </c>
      <c r="C414" s="1">
        <f t="shared" si="13"/>
        <v>96820.489365582151</v>
      </c>
      <c r="D414" s="4">
        <v>36420.989365582151</v>
      </c>
      <c r="E414" s="1">
        <v>60399.5</v>
      </c>
      <c r="F414" s="1">
        <v>0</v>
      </c>
    </row>
    <row r="415" spans="1:6" x14ac:dyDescent="0.3">
      <c r="A415" s="9">
        <v>11</v>
      </c>
      <c r="B415" s="14" t="s">
        <v>334</v>
      </c>
      <c r="C415" s="1">
        <f t="shared" si="13"/>
        <v>70309.189066393912</v>
      </c>
      <c r="D415" s="4">
        <v>17428.889066393913</v>
      </c>
      <c r="E415" s="1">
        <v>52880.3</v>
      </c>
      <c r="F415" s="1">
        <v>0</v>
      </c>
    </row>
    <row r="416" spans="1:6" x14ac:dyDescent="0.3">
      <c r="A416" s="9">
        <v>12</v>
      </c>
      <c r="B416" s="14" t="s">
        <v>335</v>
      </c>
      <c r="C416" s="1">
        <f t="shared" si="13"/>
        <v>40807.345524012911</v>
      </c>
      <c r="D416" s="4">
        <v>3493.3455240129128</v>
      </c>
      <c r="E416" s="1">
        <v>37314</v>
      </c>
      <c r="F416" s="1">
        <v>0</v>
      </c>
    </row>
    <row r="417" spans="1:6" x14ac:dyDescent="0.3">
      <c r="A417" s="9">
        <v>13</v>
      </c>
      <c r="B417" s="14" t="s">
        <v>336</v>
      </c>
      <c r="C417" s="1">
        <f t="shared" si="13"/>
        <v>76222.877878422456</v>
      </c>
      <c r="D417" s="4">
        <v>19488.37787842246</v>
      </c>
      <c r="E417" s="1">
        <v>56734.5</v>
      </c>
      <c r="F417" s="1">
        <v>0</v>
      </c>
    </row>
    <row r="418" spans="1:6" x14ac:dyDescent="0.3">
      <c r="A418" s="9">
        <v>14</v>
      </c>
      <c r="B418" s="14" t="s">
        <v>338</v>
      </c>
      <c r="C418" s="1">
        <f t="shared" si="13"/>
        <v>218978.69270560311</v>
      </c>
      <c r="D418" s="4">
        <v>77197.992705603101</v>
      </c>
      <c r="E418" s="1">
        <v>141780.70000000001</v>
      </c>
      <c r="F418" s="1">
        <v>0</v>
      </c>
    </row>
    <row r="419" spans="1:6" x14ac:dyDescent="0.3">
      <c r="A419" s="9">
        <v>15</v>
      </c>
      <c r="B419" s="14" t="s">
        <v>476</v>
      </c>
      <c r="C419" s="1">
        <f t="shared" si="13"/>
        <v>15064.542586479116</v>
      </c>
      <c r="D419" s="4">
        <v>3078.4425864791151</v>
      </c>
      <c r="E419" s="1">
        <v>11986.1</v>
      </c>
      <c r="F419" s="1">
        <v>0</v>
      </c>
    </row>
    <row r="420" spans="1:6" x14ac:dyDescent="0.3">
      <c r="A420" s="9">
        <v>16</v>
      </c>
      <c r="B420" s="14" t="s">
        <v>339</v>
      </c>
      <c r="C420" s="1">
        <f t="shared" si="13"/>
        <v>130024.72398364056</v>
      </c>
      <c r="D420" s="4">
        <v>52969.223983640564</v>
      </c>
      <c r="E420" s="1">
        <v>77055.5</v>
      </c>
      <c r="F420" s="1">
        <v>0</v>
      </c>
    </row>
    <row r="421" spans="1:6" x14ac:dyDescent="0.3">
      <c r="A421" s="9">
        <v>17</v>
      </c>
      <c r="B421" s="14" t="s">
        <v>340</v>
      </c>
      <c r="C421" s="1">
        <f t="shared" si="13"/>
        <v>8117.2086415656904</v>
      </c>
      <c r="D421" s="4">
        <v>1725.8086415656912</v>
      </c>
      <c r="E421" s="1">
        <v>6391.4</v>
      </c>
      <c r="F421" s="1">
        <v>0</v>
      </c>
    </row>
    <row r="422" spans="1:6" x14ac:dyDescent="0.3">
      <c r="A422" s="9">
        <v>18</v>
      </c>
      <c r="B422" s="14" t="s">
        <v>341</v>
      </c>
      <c r="C422" s="1">
        <f t="shared" si="13"/>
        <v>13151.164192583445</v>
      </c>
      <c r="D422" s="4">
        <v>2718.4641925834444</v>
      </c>
      <c r="E422" s="1">
        <v>10432.700000000001</v>
      </c>
      <c r="F422" s="1">
        <v>0</v>
      </c>
    </row>
    <row r="423" spans="1:6" x14ac:dyDescent="0.3">
      <c r="A423" s="9">
        <v>19</v>
      </c>
      <c r="B423" s="14" t="s">
        <v>342</v>
      </c>
      <c r="C423" s="1">
        <f t="shared" si="13"/>
        <v>44644.880056809299</v>
      </c>
      <c r="D423" s="4">
        <v>11215.5800568093</v>
      </c>
      <c r="E423" s="1">
        <v>33429.300000000003</v>
      </c>
      <c r="F423" s="1">
        <v>0</v>
      </c>
    </row>
    <row r="424" spans="1:6" x14ac:dyDescent="0.3">
      <c r="A424" s="9">
        <v>20</v>
      </c>
      <c r="B424" s="14" t="s">
        <v>344</v>
      </c>
      <c r="C424" s="1">
        <f t="shared" si="13"/>
        <v>14363.407933964909</v>
      </c>
      <c r="D424" s="4">
        <v>4027.1079339649095</v>
      </c>
      <c r="E424" s="1">
        <v>10336.299999999999</v>
      </c>
      <c r="F424" s="1">
        <v>0</v>
      </c>
    </row>
    <row r="425" spans="1:6" x14ac:dyDescent="0.3">
      <c r="A425" s="9">
        <v>21</v>
      </c>
      <c r="B425" s="14" t="s">
        <v>345</v>
      </c>
      <c r="C425" s="1">
        <f t="shared" si="13"/>
        <v>65819.337154445122</v>
      </c>
      <c r="D425" s="4">
        <v>17238.337154445118</v>
      </c>
      <c r="E425" s="1">
        <v>48581</v>
      </c>
      <c r="F425" s="1">
        <v>0</v>
      </c>
    </row>
    <row r="426" spans="1:6" x14ac:dyDescent="0.3">
      <c r="A426" s="9">
        <v>22</v>
      </c>
      <c r="B426" s="14" t="s">
        <v>438</v>
      </c>
      <c r="C426" s="1">
        <f t="shared" si="13"/>
        <v>16819.006136434109</v>
      </c>
      <c r="D426" s="4">
        <v>3661.3061364341088</v>
      </c>
      <c r="E426" s="1">
        <v>13157.7</v>
      </c>
      <c r="F426" s="1">
        <v>0</v>
      </c>
    </row>
    <row r="427" spans="1:6" x14ac:dyDescent="0.3">
      <c r="A427" s="9">
        <v>23</v>
      </c>
      <c r="B427" s="14" t="s">
        <v>347</v>
      </c>
      <c r="C427" s="1">
        <f t="shared" si="13"/>
        <v>55007.3021412171</v>
      </c>
      <c r="D427" s="4">
        <v>12776.802141217102</v>
      </c>
      <c r="E427" s="1">
        <v>42230.5</v>
      </c>
      <c r="F427" s="1">
        <v>0</v>
      </c>
    </row>
    <row r="428" spans="1:6" x14ac:dyDescent="0.3">
      <c r="A428" s="9">
        <v>24</v>
      </c>
      <c r="B428" s="14" t="s">
        <v>477</v>
      </c>
      <c r="C428" s="1">
        <f t="shared" si="13"/>
        <v>13468.097943554289</v>
      </c>
      <c r="D428" s="4">
        <v>3874.8979435542878</v>
      </c>
      <c r="E428" s="1">
        <v>9593.2000000000007</v>
      </c>
      <c r="F428" s="1">
        <v>0</v>
      </c>
    </row>
    <row r="429" spans="1:6" x14ac:dyDescent="0.3">
      <c r="A429" s="9">
        <v>25</v>
      </c>
      <c r="B429" s="14" t="s">
        <v>348</v>
      </c>
      <c r="C429" s="1">
        <f t="shared" si="13"/>
        <v>41985.138471766179</v>
      </c>
      <c r="D429" s="4">
        <v>7170.1384717661804</v>
      </c>
      <c r="E429" s="1">
        <v>34815</v>
      </c>
      <c r="F429" s="1">
        <v>0</v>
      </c>
    </row>
    <row r="430" spans="1:6" x14ac:dyDescent="0.3">
      <c r="A430" s="9">
        <v>26</v>
      </c>
      <c r="B430" s="14" t="s">
        <v>349</v>
      </c>
      <c r="C430" s="1">
        <f t="shared" si="13"/>
        <v>147212.58747279225</v>
      </c>
      <c r="D430" s="4">
        <v>53458.187472792262</v>
      </c>
      <c r="E430" s="1">
        <v>93754.4</v>
      </c>
      <c r="F430" s="1">
        <v>0</v>
      </c>
    </row>
    <row r="431" spans="1:6" x14ac:dyDescent="0.3">
      <c r="A431" s="9">
        <v>27</v>
      </c>
      <c r="B431" s="14" t="s">
        <v>350</v>
      </c>
      <c r="C431" s="1">
        <f t="shared" si="13"/>
        <v>54600.887256034082</v>
      </c>
      <c r="D431" s="4">
        <v>14589.087256034083</v>
      </c>
      <c r="E431" s="1">
        <v>40011.800000000003</v>
      </c>
      <c r="F431" s="1">
        <v>0</v>
      </c>
    </row>
    <row r="432" spans="1:6" x14ac:dyDescent="0.3">
      <c r="A432" s="9">
        <v>28</v>
      </c>
      <c r="B432" s="14" t="s">
        <v>351</v>
      </c>
      <c r="C432" s="1">
        <f t="shared" si="13"/>
        <v>28082.051063614108</v>
      </c>
      <c r="D432" s="4">
        <v>6324.3510636141064</v>
      </c>
      <c r="E432" s="1">
        <v>21757.7</v>
      </c>
      <c r="F432" s="1">
        <v>0</v>
      </c>
    </row>
    <row r="433" spans="1:6" x14ac:dyDescent="0.3">
      <c r="A433" s="9">
        <v>29</v>
      </c>
      <c r="B433" s="14" t="s">
        <v>352</v>
      </c>
      <c r="C433" s="1">
        <f t="shared" si="13"/>
        <v>126900.39977812485</v>
      </c>
      <c r="D433" s="4">
        <v>40057.899778124854</v>
      </c>
      <c r="E433" s="1">
        <v>86842.5</v>
      </c>
      <c r="F433" s="1">
        <v>0</v>
      </c>
    </row>
    <row r="434" spans="1:6" x14ac:dyDescent="0.3">
      <c r="A434" s="9">
        <v>30</v>
      </c>
      <c r="B434" s="14" t="s">
        <v>353</v>
      </c>
      <c r="C434" s="1">
        <f t="shared" si="13"/>
        <v>39779.188086896596</v>
      </c>
      <c r="D434" s="4">
        <v>8564.0880868965996</v>
      </c>
      <c r="E434" s="1">
        <v>31215.1</v>
      </c>
      <c r="F434" s="1">
        <v>0</v>
      </c>
    </row>
    <row r="435" spans="1:6" x14ac:dyDescent="0.3">
      <c r="A435" s="9">
        <v>31</v>
      </c>
      <c r="B435" s="14" t="s">
        <v>354</v>
      </c>
      <c r="C435" s="1">
        <f t="shared" si="13"/>
        <v>26067.470588900971</v>
      </c>
      <c r="D435" s="4">
        <v>6690.6705889009736</v>
      </c>
      <c r="E435" s="1">
        <v>19376.8</v>
      </c>
      <c r="F435" s="1">
        <v>0</v>
      </c>
    </row>
    <row r="436" spans="1:6" x14ac:dyDescent="0.3">
      <c r="A436" s="9">
        <v>32</v>
      </c>
      <c r="B436" s="14" t="s">
        <v>356</v>
      </c>
      <c r="C436" s="1">
        <f t="shared" si="13"/>
        <v>114336.80939561185</v>
      </c>
      <c r="D436" s="4">
        <v>32460.409395611856</v>
      </c>
      <c r="E436" s="1">
        <v>81876.399999999994</v>
      </c>
      <c r="F436" s="1">
        <v>0</v>
      </c>
    </row>
    <row r="437" spans="1:6" x14ac:dyDescent="0.3">
      <c r="A437" s="9">
        <v>33</v>
      </c>
      <c r="B437" s="14" t="s">
        <v>357</v>
      </c>
      <c r="C437" s="1">
        <f t="shared" si="13"/>
        <v>21062.375787435616</v>
      </c>
      <c r="D437" s="4">
        <v>1968.1757874356153</v>
      </c>
      <c r="E437" s="1">
        <v>19094.2</v>
      </c>
      <c r="F437" s="1">
        <v>0</v>
      </c>
    </row>
    <row r="438" spans="1:6" x14ac:dyDescent="0.3">
      <c r="A438" s="9">
        <v>34</v>
      </c>
      <c r="B438" s="14" t="s">
        <v>461</v>
      </c>
      <c r="C438" s="1">
        <f t="shared" si="13"/>
        <v>16589.676358664812</v>
      </c>
      <c r="D438" s="4">
        <v>5380.5763586648118</v>
      </c>
      <c r="E438" s="1">
        <v>11209.1</v>
      </c>
      <c r="F438" s="1">
        <v>0</v>
      </c>
    </row>
    <row r="439" spans="1:6" x14ac:dyDescent="0.3">
      <c r="A439" s="9">
        <v>35</v>
      </c>
      <c r="B439" s="14" t="s">
        <v>358</v>
      </c>
      <c r="C439" s="1">
        <f t="shared" si="13"/>
        <v>133709.14057072048</v>
      </c>
      <c r="D439" s="4">
        <v>26426.340570720484</v>
      </c>
      <c r="E439" s="1">
        <v>107282.79999999999</v>
      </c>
      <c r="F439" s="1">
        <v>0</v>
      </c>
    </row>
    <row r="440" spans="1:6" x14ac:dyDescent="0.3">
      <c r="A440" s="9">
        <v>36</v>
      </c>
      <c r="B440" s="14" t="s">
        <v>359</v>
      </c>
      <c r="C440" s="1">
        <f t="shared" si="13"/>
        <v>15585.812015960486</v>
      </c>
      <c r="D440" s="4">
        <v>3103.7120159604856</v>
      </c>
      <c r="E440" s="1">
        <v>12482.1</v>
      </c>
      <c r="F440" s="1">
        <v>0</v>
      </c>
    </row>
    <row r="441" spans="1:6" x14ac:dyDescent="0.3">
      <c r="A441" s="9">
        <v>37</v>
      </c>
      <c r="B441" s="14" t="s">
        <v>360</v>
      </c>
      <c r="C441" s="1">
        <f t="shared" si="13"/>
        <v>46943.973816428457</v>
      </c>
      <c r="D441" s="4">
        <v>9959.0738164284576</v>
      </c>
      <c r="E441" s="1">
        <v>36984.9</v>
      </c>
      <c r="F441" s="1">
        <v>0</v>
      </c>
    </row>
    <row r="442" spans="1:6" x14ac:dyDescent="0.3">
      <c r="A442" s="9">
        <v>38</v>
      </c>
      <c r="B442" s="14" t="s">
        <v>361</v>
      </c>
      <c r="C442" s="1">
        <f t="shared" si="13"/>
        <v>5857.4</v>
      </c>
      <c r="D442" s="4">
        <v>0</v>
      </c>
      <c r="E442" s="1">
        <v>5857.4</v>
      </c>
      <c r="F442" s="1">
        <v>0</v>
      </c>
    </row>
    <row r="443" spans="1:6" x14ac:dyDescent="0.3">
      <c r="A443" s="9">
        <v>39</v>
      </c>
      <c r="B443" s="14" t="s">
        <v>362</v>
      </c>
      <c r="C443" s="1">
        <f t="shared" si="13"/>
        <v>48375.957371931407</v>
      </c>
      <c r="D443" s="4">
        <v>8929.7573719314114</v>
      </c>
      <c r="E443" s="1">
        <v>39446.199999999997</v>
      </c>
      <c r="F443" s="1">
        <v>0</v>
      </c>
    </row>
    <row r="444" spans="1:6" x14ac:dyDescent="0.3">
      <c r="A444" s="9">
        <v>40</v>
      </c>
      <c r="B444" s="14" t="s">
        <v>363</v>
      </c>
      <c r="C444" s="1">
        <f t="shared" si="13"/>
        <v>101383.19320729884</v>
      </c>
      <c r="D444" s="4">
        <v>35510.793207298855</v>
      </c>
      <c r="E444" s="1">
        <v>65872.399999999994</v>
      </c>
      <c r="F444" s="1">
        <v>0</v>
      </c>
    </row>
    <row r="445" spans="1:6" x14ac:dyDescent="0.3">
      <c r="A445" s="9">
        <v>41</v>
      </c>
      <c r="B445" s="14" t="s">
        <v>364</v>
      </c>
      <c r="C445" s="1">
        <f t="shared" si="13"/>
        <v>153084.46674657491</v>
      </c>
      <c r="D445" s="4">
        <v>54944.666746574912</v>
      </c>
      <c r="E445" s="1">
        <v>98139.8</v>
      </c>
      <c r="F445" s="1">
        <v>0</v>
      </c>
    </row>
    <row r="446" spans="1:6" x14ac:dyDescent="0.3">
      <c r="A446" s="9">
        <v>42</v>
      </c>
      <c r="B446" s="14" t="s">
        <v>365</v>
      </c>
      <c r="C446" s="1">
        <f t="shared" si="13"/>
        <v>12359.736027241752</v>
      </c>
      <c r="D446" s="4">
        <v>1570.636027241751</v>
      </c>
      <c r="E446" s="1">
        <v>10789.1</v>
      </c>
      <c r="F446" s="1">
        <v>0</v>
      </c>
    </row>
    <row r="447" spans="1:6" x14ac:dyDescent="0.3">
      <c r="A447" s="9"/>
      <c r="B447" s="11" t="s">
        <v>4</v>
      </c>
      <c r="C447" s="5">
        <f>D447+E447+F447</f>
        <v>6223511.6271698903</v>
      </c>
      <c r="D447" s="5">
        <f>SUM(D405:D446)</f>
        <v>2089160.8271698905</v>
      </c>
      <c r="E447" s="5">
        <f t="shared" ref="E447:F447" si="14">SUM(E405:E446)</f>
        <v>4134350.8</v>
      </c>
      <c r="F447" s="5">
        <f t="shared" si="14"/>
        <v>0</v>
      </c>
    </row>
    <row r="448" spans="1:6" x14ac:dyDescent="0.3">
      <c r="A448" s="9"/>
      <c r="B448" s="12"/>
      <c r="C448" s="1"/>
      <c r="D448" s="4"/>
      <c r="E448" s="9"/>
      <c r="F448" s="1"/>
    </row>
    <row r="449" spans="1:6" x14ac:dyDescent="0.3">
      <c r="A449" s="9"/>
      <c r="B449" s="11" t="s">
        <v>430</v>
      </c>
      <c r="C449" s="5"/>
      <c r="D449" s="4"/>
      <c r="E449" s="22"/>
      <c r="F449" s="1"/>
    </row>
    <row r="450" spans="1:6" x14ac:dyDescent="0.3">
      <c r="A450" s="9">
        <v>1</v>
      </c>
      <c r="B450" s="14" t="s">
        <v>478</v>
      </c>
      <c r="C450" s="1">
        <f>D450+E450+F450</f>
        <v>2796598.083231627</v>
      </c>
      <c r="D450" s="4">
        <v>829837.4832316268</v>
      </c>
      <c r="E450" s="1">
        <v>1966760.6</v>
      </c>
      <c r="F450" s="1">
        <v>0</v>
      </c>
    </row>
    <row r="451" spans="1:6" x14ac:dyDescent="0.3">
      <c r="A451" s="9">
        <v>2</v>
      </c>
      <c r="B451" s="14" t="s">
        <v>479</v>
      </c>
      <c r="C451" s="1">
        <f t="shared" ref="C451:C491" si="15">D451+E451+F451</f>
        <v>491449.31529761793</v>
      </c>
      <c r="D451" s="4">
        <v>149918.01529761791</v>
      </c>
      <c r="E451" s="1">
        <v>341531.3</v>
      </c>
      <c r="F451" s="1">
        <v>0</v>
      </c>
    </row>
    <row r="452" spans="1:6" x14ac:dyDescent="0.3">
      <c r="A452" s="9">
        <v>3</v>
      </c>
      <c r="B452" s="14" t="s">
        <v>480</v>
      </c>
      <c r="C452" s="1">
        <f t="shared" si="15"/>
        <v>664087.64200562972</v>
      </c>
      <c r="D452" s="4">
        <v>310852.04200562969</v>
      </c>
      <c r="E452" s="1">
        <v>353235.60000000003</v>
      </c>
      <c r="F452" s="1">
        <v>0</v>
      </c>
    </row>
    <row r="453" spans="1:6" x14ac:dyDescent="0.3">
      <c r="A453" s="9">
        <v>4</v>
      </c>
      <c r="B453" s="14" t="s">
        <v>366</v>
      </c>
      <c r="C453" s="1">
        <f t="shared" si="15"/>
        <v>115418.78399166136</v>
      </c>
      <c r="D453" s="4">
        <v>30537.883991661372</v>
      </c>
      <c r="E453" s="1">
        <v>84880.9</v>
      </c>
      <c r="F453" s="1">
        <v>0</v>
      </c>
    </row>
    <row r="454" spans="1:6" x14ac:dyDescent="0.3">
      <c r="A454" s="9">
        <v>5</v>
      </c>
      <c r="B454" s="14" t="s">
        <v>367</v>
      </c>
      <c r="C454" s="1">
        <f t="shared" si="15"/>
        <v>27043.73996126631</v>
      </c>
      <c r="D454" s="4">
        <v>6115.2399612663103</v>
      </c>
      <c r="E454" s="1">
        <v>20928.5</v>
      </c>
      <c r="F454" s="1">
        <v>0</v>
      </c>
    </row>
    <row r="455" spans="1:6" x14ac:dyDescent="0.3">
      <c r="A455" s="9">
        <v>6</v>
      </c>
      <c r="B455" s="14" t="s">
        <v>368</v>
      </c>
      <c r="C455" s="1">
        <f t="shared" si="15"/>
        <v>451625.23066597094</v>
      </c>
      <c r="D455" s="4">
        <v>158593.73066597091</v>
      </c>
      <c r="E455" s="1">
        <v>293031.5</v>
      </c>
      <c r="F455" s="1">
        <v>0</v>
      </c>
    </row>
    <row r="456" spans="1:6" x14ac:dyDescent="0.3">
      <c r="A456" s="9">
        <v>7</v>
      </c>
      <c r="B456" s="14" t="s">
        <v>452</v>
      </c>
      <c r="C456" s="1">
        <f t="shared" si="15"/>
        <v>144061.65777725336</v>
      </c>
      <c r="D456" s="4">
        <v>59682.757777253377</v>
      </c>
      <c r="E456" s="1">
        <v>84378.9</v>
      </c>
      <c r="F456" s="1">
        <v>0</v>
      </c>
    </row>
    <row r="457" spans="1:6" x14ac:dyDescent="0.3">
      <c r="A457" s="9">
        <v>8</v>
      </c>
      <c r="B457" s="14" t="s">
        <v>369</v>
      </c>
      <c r="C457" s="1">
        <f t="shared" si="15"/>
        <v>51426.844615817099</v>
      </c>
      <c r="D457" s="4">
        <v>14901.844615817097</v>
      </c>
      <c r="E457" s="1">
        <v>36525</v>
      </c>
      <c r="F457" s="1">
        <v>0</v>
      </c>
    </row>
    <row r="458" spans="1:6" x14ac:dyDescent="0.3">
      <c r="A458" s="9">
        <v>9</v>
      </c>
      <c r="B458" s="14" t="s">
        <v>370</v>
      </c>
      <c r="C458" s="1">
        <f t="shared" si="15"/>
        <v>210786.4019247281</v>
      </c>
      <c r="D458" s="4">
        <v>86189.001924728102</v>
      </c>
      <c r="E458" s="1">
        <v>124597.4</v>
      </c>
      <c r="F458" s="1">
        <v>0</v>
      </c>
    </row>
    <row r="459" spans="1:6" x14ac:dyDescent="0.3">
      <c r="A459" s="9">
        <v>10</v>
      </c>
      <c r="B459" s="14" t="s">
        <v>371</v>
      </c>
      <c r="C459" s="1">
        <f t="shared" si="15"/>
        <v>40986.763054559968</v>
      </c>
      <c r="D459" s="4">
        <v>7579.3630545599699</v>
      </c>
      <c r="E459" s="1">
        <v>33407.4</v>
      </c>
      <c r="F459" s="1">
        <v>0</v>
      </c>
    </row>
    <row r="460" spans="1:6" x14ac:dyDescent="0.3">
      <c r="A460" s="9">
        <v>11</v>
      </c>
      <c r="B460" s="14" t="s">
        <v>443</v>
      </c>
      <c r="C460" s="1">
        <f t="shared" si="15"/>
        <v>44045.855132403274</v>
      </c>
      <c r="D460" s="4">
        <v>12923.955132403273</v>
      </c>
      <c r="E460" s="1">
        <v>31121.9</v>
      </c>
      <c r="F460" s="1">
        <v>0</v>
      </c>
    </row>
    <row r="461" spans="1:6" x14ac:dyDescent="0.3">
      <c r="A461" s="9">
        <v>12</v>
      </c>
      <c r="B461" s="14" t="s">
        <v>372</v>
      </c>
      <c r="C461" s="1">
        <f t="shared" si="15"/>
        <v>12568.058686889613</v>
      </c>
      <c r="D461" s="4">
        <v>2627.1586868896134</v>
      </c>
      <c r="E461" s="1">
        <v>9940.9</v>
      </c>
      <c r="F461" s="1">
        <v>0</v>
      </c>
    </row>
    <row r="462" spans="1:6" x14ac:dyDescent="0.3">
      <c r="A462" s="9">
        <v>13</v>
      </c>
      <c r="B462" s="14" t="s">
        <v>373</v>
      </c>
      <c r="C462" s="1">
        <f t="shared" si="15"/>
        <v>14426.267229803605</v>
      </c>
      <c r="D462" s="4">
        <v>3049.9672298036062</v>
      </c>
      <c r="E462" s="1">
        <v>11376.3</v>
      </c>
      <c r="F462" s="1">
        <v>0</v>
      </c>
    </row>
    <row r="463" spans="1:6" x14ac:dyDescent="0.3">
      <c r="A463" s="9">
        <v>14</v>
      </c>
      <c r="B463" s="14" t="s">
        <v>481</v>
      </c>
      <c r="C463" s="1">
        <f t="shared" si="15"/>
        <v>51762.490884771003</v>
      </c>
      <c r="D463" s="4">
        <v>19983.190884771004</v>
      </c>
      <c r="E463" s="1">
        <v>31779.3</v>
      </c>
      <c r="F463" s="1">
        <v>0</v>
      </c>
    </row>
    <row r="464" spans="1:6" x14ac:dyDescent="0.3">
      <c r="A464" s="9">
        <v>15</v>
      </c>
      <c r="B464" s="14" t="s">
        <v>444</v>
      </c>
      <c r="C464" s="1">
        <f t="shared" si="15"/>
        <v>30400.493625186082</v>
      </c>
      <c r="D464" s="4">
        <v>8024.8936251860823</v>
      </c>
      <c r="E464" s="1">
        <v>22375.599999999999</v>
      </c>
      <c r="F464" s="1">
        <v>0</v>
      </c>
    </row>
    <row r="465" spans="1:6" x14ac:dyDescent="0.3">
      <c r="A465" s="9">
        <v>16</v>
      </c>
      <c r="B465" s="14" t="s">
        <v>482</v>
      </c>
      <c r="C465" s="1">
        <f t="shared" si="15"/>
        <v>18797.168357720358</v>
      </c>
      <c r="D465" s="4">
        <v>4727.6683577203576</v>
      </c>
      <c r="E465" s="1">
        <v>14069.5</v>
      </c>
      <c r="F465" s="1">
        <v>0</v>
      </c>
    </row>
    <row r="466" spans="1:6" x14ac:dyDescent="0.3">
      <c r="A466" s="9">
        <v>17</v>
      </c>
      <c r="B466" s="14" t="s">
        <v>374</v>
      </c>
      <c r="C466" s="1">
        <f t="shared" si="15"/>
        <v>12633.350199913202</v>
      </c>
      <c r="D466" s="4">
        <v>2660.7501999132023</v>
      </c>
      <c r="E466" s="1">
        <v>9972.6</v>
      </c>
      <c r="F466" s="1">
        <v>0</v>
      </c>
    </row>
    <row r="467" spans="1:6" x14ac:dyDescent="0.3">
      <c r="A467" s="9">
        <v>18</v>
      </c>
      <c r="B467" s="14" t="s">
        <v>375</v>
      </c>
      <c r="C467" s="1">
        <f t="shared" si="15"/>
        <v>37666.779509648273</v>
      </c>
      <c r="D467" s="4">
        <v>9958.5795096482743</v>
      </c>
      <c r="E467" s="1">
        <v>27708.2</v>
      </c>
      <c r="F467" s="1">
        <v>0</v>
      </c>
    </row>
    <row r="468" spans="1:6" x14ac:dyDescent="0.3">
      <c r="A468" s="9">
        <v>19</v>
      </c>
      <c r="B468" s="14" t="s">
        <v>376</v>
      </c>
      <c r="C468" s="1">
        <f t="shared" si="15"/>
        <v>37383.908735383418</v>
      </c>
      <c r="D468" s="4">
        <v>9777.9087353834166</v>
      </c>
      <c r="E468" s="1">
        <v>27606</v>
      </c>
      <c r="F468" s="1">
        <v>0</v>
      </c>
    </row>
    <row r="469" spans="1:6" x14ac:dyDescent="0.3">
      <c r="A469" s="9">
        <v>20</v>
      </c>
      <c r="B469" s="14" t="s">
        <v>377</v>
      </c>
      <c r="C469" s="1">
        <f t="shared" si="15"/>
        <v>16464.836538620675</v>
      </c>
      <c r="D469" s="4">
        <v>3542.0365386206754</v>
      </c>
      <c r="E469" s="1">
        <v>12922.8</v>
      </c>
      <c r="F469" s="1">
        <v>0</v>
      </c>
    </row>
    <row r="470" spans="1:6" x14ac:dyDescent="0.3">
      <c r="A470" s="9">
        <v>21</v>
      </c>
      <c r="B470" s="14" t="s">
        <v>378</v>
      </c>
      <c r="C470" s="1">
        <f t="shared" si="15"/>
        <v>4325.5562189576422</v>
      </c>
      <c r="D470" s="4">
        <v>825.55621895764193</v>
      </c>
      <c r="E470" s="1">
        <v>3500</v>
      </c>
      <c r="F470" s="1">
        <v>0</v>
      </c>
    </row>
    <row r="471" spans="1:6" x14ac:dyDescent="0.3">
      <c r="A471" s="9">
        <v>22</v>
      </c>
      <c r="B471" s="14" t="s">
        <v>456</v>
      </c>
      <c r="C471" s="1">
        <f t="shared" si="15"/>
        <v>28829.92763175485</v>
      </c>
      <c r="D471" s="4">
        <v>5482.7276317548503</v>
      </c>
      <c r="E471" s="1">
        <v>23347.200000000001</v>
      </c>
      <c r="F471" s="1">
        <v>0</v>
      </c>
    </row>
    <row r="472" spans="1:6" x14ac:dyDescent="0.3">
      <c r="A472" s="9">
        <v>23</v>
      </c>
      <c r="B472" s="14" t="s">
        <v>379</v>
      </c>
      <c r="C472" s="1">
        <f t="shared" si="15"/>
        <v>16412.84331602756</v>
      </c>
      <c r="D472" s="4">
        <v>3590.2433160275586</v>
      </c>
      <c r="E472" s="1">
        <v>12822.6</v>
      </c>
      <c r="F472" s="1">
        <v>0</v>
      </c>
    </row>
    <row r="473" spans="1:6" x14ac:dyDescent="0.3">
      <c r="A473" s="9">
        <v>24</v>
      </c>
      <c r="B473" s="14" t="s">
        <v>380</v>
      </c>
      <c r="C473" s="1">
        <f t="shared" si="15"/>
        <v>37675.317147145179</v>
      </c>
      <c r="D473" s="4">
        <v>8492.217147145182</v>
      </c>
      <c r="E473" s="1">
        <v>29183.1</v>
      </c>
      <c r="F473" s="1">
        <v>0</v>
      </c>
    </row>
    <row r="474" spans="1:6" x14ac:dyDescent="0.3">
      <c r="A474" s="9">
        <v>25</v>
      </c>
      <c r="B474" s="14" t="s">
        <v>381</v>
      </c>
      <c r="C474" s="1">
        <f t="shared" si="15"/>
        <v>49468.238550191461</v>
      </c>
      <c r="D474" s="4">
        <v>10995.638550191463</v>
      </c>
      <c r="E474" s="1">
        <v>38472.6</v>
      </c>
      <c r="F474" s="1">
        <v>0</v>
      </c>
    </row>
    <row r="475" spans="1:6" x14ac:dyDescent="0.3">
      <c r="A475" s="9">
        <v>26</v>
      </c>
      <c r="B475" s="14" t="s">
        <v>446</v>
      </c>
      <c r="C475" s="1">
        <f t="shared" si="15"/>
        <v>5317.3753881203575</v>
      </c>
      <c r="D475" s="4">
        <v>1817.3753881203575</v>
      </c>
      <c r="E475" s="1">
        <v>3500</v>
      </c>
      <c r="F475" s="1">
        <v>0</v>
      </c>
    </row>
    <row r="476" spans="1:6" x14ac:dyDescent="0.3">
      <c r="A476" s="9">
        <v>27</v>
      </c>
      <c r="B476" s="14" t="s">
        <v>382</v>
      </c>
      <c r="C476" s="1">
        <f t="shared" si="15"/>
        <v>23704.02057168059</v>
      </c>
      <c r="D476" s="4">
        <v>5830.0205716805895</v>
      </c>
      <c r="E476" s="1">
        <v>17874</v>
      </c>
      <c r="F476" s="1">
        <v>0</v>
      </c>
    </row>
    <row r="477" spans="1:6" x14ac:dyDescent="0.3">
      <c r="A477" s="9">
        <v>28</v>
      </c>
      <c r="B477" s="14" t="s">
        <v>383</v>
      </c>
      <c r="C477" s="1">
        <f t="shared" si="15"/>
        <v>347285.46682343388</v>
      </c>
      <c r="D477" s="4">
        <v>138465.16682343386</v>
      </c>
      <c r="E477" s="1">
        <v>208820.3</v>
      </c>
      <c r="F477" s="1">
        <v>0</v>
      </c>
    </row>
    <row r="478" spans="1:6" x14ac:dyDescent="0.3">
      <c r="A478" s="9">
        <v>29</v>
      </c>
      <c r="B478" s="14" t="s">
        <v>384</v>
      </c>
      <c r="C478" s="1">
        <f t="shared" si="15"/>
        <v>56058.242677243361</v>
      </c>
      <c r="D478" s="4">
        <v>12643.842677243358</v>
      </c>
      <c r="E478" s="1">
        <v>43414.400000000001</v>
      </c>
      <c r="F478" s="1">
        <v>0</v>
      </c>
    </row>
    <row r="479" spans="1:6" x14ac:dyDescent="0.3">
      <c r="A479" s="9">
        <v>30</v>
      </c>
      <c r="B479" s="14" t="s">
        <v>385</v>
      </c>
      <c r="C479" s="1">
        <f t="shared" si="15"/>
        <v>32471.395987083863</v>
      </c>
      <c r="D479" s="4">
        <v>7091.1959870838627</v>
      </c>
      <c r="E479" s="1">
        <v>25380.2</v>
      </c>
      <c r="F479" s="1">
        <v>0</v>
      </c>
    </row>
    <row r="480" spans="1:6" x14ac:dyDescent="0.3">
      <c r="A480" s="9">
        <v>31</v>
      </c>
      <c r="B480" s="14" t="s">
        <v>386</v>
      </c>
      <c r="C480" s="1">
        <f t="shared" si="15"/>
        <v>28965.320681415797</v>
      </c>
      <c r="D480" s="4">
        <v>5761.5206814157982</v>
      </c>
      <c r="E480" s="1">
        <v>23203.8</v>
      </c>
      <c r="F480" s="1">
        <v>0</v>
      </c>
    </row>
    <row r="481" spans="1:6" x14ac:dyDescent="0.3">
      <c r="A481" s="9">
        <v>32</v>
      </c>
      <c r="B481" s="14" t="s">
        <v>448</v>
      </c>
      <c r="C481" s="1">
        <f t="shared" si="15"/>
        <v>43893.17540556677</v>
      </c>
      <c r="D481" s="4">
        <v>9184.5754055667694</v>
      </c>
      <c r="E481" s="1">
        <v>34708.6</v>
      </c>
      <c r="F481" s="1">
        <v>0</v>
      </c>
    </row>
    <row r="482" spans="1:6" x14ac:dyDescent="0.3">
      <c r="A482" s="9">
        <v>33</v>
      </c>
      <c r="B482" s="14" t="s">
        <v>387</v>
      </c>
      <c r="C482" s="1">
        <f t="shared" si="15"/>
        <v>44022.499396544001</v>
      </c>
      <c r="D482" s="4">
        <v>9929.5993965440011</v>
      </c>
      <c r="E482" s="1">
        <v>34092.9</v>
      </c>
      <c r="F482" s="1">
        <v>0</v>
      </c>
    </row>
    <row r="483" spans="1:6" x14ac:dyDescent="0.3">
      <c r="A483" s="9">
        <v>34</v>
      </c>
      <c r="B483" s="14" t="s">
        <v>388</v>
      </c>
      <c r="C483" s="1">
        <f t="shared" si="15"/>
        <v>81467.059727672531</v>
      </c>
      <c r="D483" s="4">
        <v>19750.65972767253</v>
      </c>
      <c r="E483" s="1">
        <v>61716.4</v>
      </c>
      <c r="F483" s="1">
        <v>0</v>
      </c>
    </row>
    <row r="484" spans="1:6" x14ac:dyDescent="0.3">
      <c r="A484" s="9">
        <v>35</v>
      </c>
      <c r="B484" s="14" t="s">
        <v>472</v>
      </c>
      <c r="C484" s="1">
        <f t="shared" si="15"/>
        <v>30227.524001529739</v>
      </c>
      <c r="D484" s="4">
        <v>7185.824001529737</v>
      </c>
      <c r="E484" s="1">
        <v>23041.7</v>
      </c>
      <c r="F484" s="1">
        <v>0</v>
      </c>
    </row>
    <row r="485" spans="1:6" x14ac:dyDescent="0.3">
      <c r="A485" s="9">
        <v>36</v>
      </c>
      <c r="B485" s="14" t="s">
        <v>483</v>
      </c>
      <c r="C485" s="1">
        <f t="shared" si="15"/>
        <v>119979.73754978954</v>
      </c>
      <c r="D485" s="4">
        <v>50376.737549789534</v>
      </c>
      <c r="E485" s="1">
        <v>69603</v>
      </c>
      <c r="F485" s="1">
        <v>0</v>
      </c>
    </row>
    <row r="486" spans="1:6" x14ac:dyDescent="0.3">
      <c r="A486" s="9">
        <v>37</v>
      </c>
      <c r="B486" s="14" t="s">
        <v>389</v>
      </c>
      <c r="C486" s="1">
        <f t="shared" si="15"/>
        <v>30030.939759392943</v>
      </c>
      <c r="D486" s="4">
        <v>7055.1397593929441</v>
      </c>
      <c r="E486" s="1">
        <v>22975.8</v>
      </c>
      <c r="F486" s="1">
        <v>0</v>
      </c>
    </row>
    <row r="487" spans="1:6" x14ac:dyDescent="0.3">
      <c r="A487" s="9">
        <v>38</v>
      </c>
      <c r="B487" s="14" t="s">
        <v>484</v>
      </c>
      <c r="C487" s="1">
        <f t="shared" si="15"/>
        <v>43879.916096576919</v>
      </c>
      <c r="D487" s="4">
        <v>11460.016096576919</v>
      </c>
      <c r="E487" s="1">
        <v>32419.9</v>
      </c>
      <c r="F487" s="1">
        <v>0</v>
      </c>
    </row>
    <row r="488" spans="1:6" x14ac:dyDescent="0.3">
      <c r="A488" s="9">
        <v>39</v>
      </c>
      <c r="B488" s="14" t="s">
        <v>390</v>
      </c>
      <c r="C488" s="1">
        <f t="shared" si="15"/>
        <v>17348.212883163229</v>
      </c>
      <c r="D488" s="4">
        <v>3344.4128831632302</v>
      </c>
      <c r="E488" s="1">
        <v>14003.8</v>
      </c>
      <c r="F488" s="1">
        <v>0</v>
      </c>
    </row>
    <row r="489" spans="1:6" x14ac:dyDescent="0.3">
      <c r="A489" s="9">
        <v>40</v>
      </c>
      <c r="B489" s="14" t="s">
        <v>391</v>
      </c>
      <c r="C489" s="1">
        <f t="shared" si="15"/>
        <v>7890.0928948993533</v>
      </c>
      <c r="D489" s="4">
        <v>1681.5928948993533</v>
      </c>
      <c r="E489" s="1">
        <v>6208.5</v>
      </c>
      <c r="F489" s="1">
        <v>0</v>
      </c>
    </row>
    <row r="490" spans="1:6" x14ac:dyDescent="0.3">
      <c r="A490" s="9">
        <v>41</v>
      </c>
      <c r="B490" s="14" t="s">
        <v>392</v>
      </c>
      <c r="C490" s="1">
        <f t="shared" si="15"/>
        <v>74382.480958637971</v>
      </c>
      <c r="D490" s="4">
        <v>17966.480958637974</v>
      </c>
      <c r="E490" s="1">
        <v>56416</v>
      </c>
      <c r="F490" s="1">
        <v>0</v>
      </c>
    </row>
    <row r="491" spans="1:6" x14ac:dyDescent="0.3">
      <c r="A491" s="9">
        <v>42</v>
      </c>
      <c r="B491" s="14" t="s">
        <v>393</v>
      </c>
      <c r="C491" s="1">
        <f t="shared" si="15"/>
        <v>74155.948609123676</v>
      </c>
      <c r="D491" s="4">
        <v>17392.748609123675</v>
      </c>
      <c r="E491" s="1">
        <v>56763.199999999997</v>
      </c>
      <c r="F491" s="1">
        <v>0</v>
      </c>
    </row>
    <row r="492" spans="1:6" x14ac:dyDescent="0.3">
      <c r="A492" s="9"/>
      <c r="B492" s="11" t="s">
        <v>4</v>
      </c>
      <c r="C492" s="5">
        <f>D492+E492+F492</f>
        <v>6467424.9637024216</v>
      </c>
      <c r="D492" s="5">
        <f>SUM(D450:D491)</f>
        <v>2087806.7637024219</v>
      </c>
      <c r="E492" s="5">
        <f t="shared" ref="E492:F492" si="16">SUM(E450:E491)</f>
        <v>4379618.2</v>
      </c>
      <c r="F492" s="5">
        <f t="shared" si="16"/>
        <v>0</v>
      </c>
    </row>
    <row r="493" spans="1:6" x14ac:dyDescent="0.3">
      <c r="A493" s="9"/>
      <c r="B493" s="12"/>
      <c r="C493" s="1"/>
      <c r="D493" s="4"/>
      <c r="E493" s="9"/>
      <c r="F493" s="1"/>
    </row>
    <row r="494" spans="1:6" x14ac:dyDescent="0.3">
      <c r="A494" s="9"/>
      <c r="B494" s="11" t="s">
        <v>431</v>
      </c>
      <c r="C494" s="1"/>
      <c r="D494" s="4"/>
      <c r="E494" s="9"/>
      <c r="F494" s="1"/>
    </row>
    <row r="495" spans="1:6" x14ac:dyDescent="0.3">
      <c r="A495" s="9">
        <v>1</v>
      </c>
      <c r="B495" s="14" t="s">
        <v>395</v>
      </c>
      <c r="C495" s="1">
        <f>D495+E495+F495</f>
        <v>1930216.5374384127</v>
      </c>
      <c r="D495" s="4">
        <v>1009279.4374384125</v>
      </c>
      <c r="E495" s="1">
        <v>920937.10000000009</v>
      </c>
      <c r="F495" s="1">
        <v>0</v>
      </c>
    </row>
    <row r="496" spans="1:6" x14ac:dyDescent="0.3">
      <c r="A496" s="9">
        <v>2</v>
      </c>
      <c r="B496" s="14" t="s">
        <v>485</v>
      </c>
      <c r="C496" s="1">
        <f t="shared" ref="C496:C502" si="17">D496+E496+F496</f>
        <v>929570.35345070576</v>
      </c>
      <c r="D496" s="4">
        <v>394475.65345070569</v>
      </c>
      <c r="E496" s="1">
        <v>535094.70000000007</v>
      </c>
      <c r="F496" s="1">
        <v>0</v>
      </c>
    </row>
    <row r="497" spans="1:6" x14ac:dyDescent="0.3">
      <c r="A497" s="9">
        <v>3</v>
      </c>
      <c r="B497" s="14" t="s">
        <v>486</v>
      </c>
      <c r="C497" s="1">
        <f t="shared" si="17"/>
        <v>367805.11769847712</v>
      </c>
      <c r="D497" s="4">
        <v>175269.81769847713</v>
      </c>
      <c r="E497" s="1">
        <v>192535.3</v>
      </c>
      <c r="F497" s="1">
        <v>0</v>
      </c>
    </row>
    <row r="498" spans="1:6" x14ac:dyDescent="0.3">
      <c r="A498" s="9">
        <v>4</v>
      </c>
      <c r="B498" s="14" t="s">
        <v>396</v>
      </c>
      <c r="C498" s="1">
        <f t="shared" si="17"/>
        <v>1167029.8781932625</v>
      </c>
      <c r="D498" s="4">
        <v>642874.57819326245</v>
      </c>
      <c r="E498" s="1">
        <v>524155.30000000005</v>
      </c>
      <c r="F498" s="1">
        <v>0</v>
      </c>
    </row>
    <row r="499" spans="1:6" x14ac:dyDescent="0.3">
      <c r="A499" s="9">
        <v>5</v>
      </c>
      <c r="B499" s="14" t="s">
        <v>398</v>
      </c>
      <c r="C499" s="1">
        <f t="shared" si="17"/>
        <v>245639.50006866828</v>
      </c>
      <c r="D499" s="4">
        <v>116146.60006866828</v>
      </c>
      <c r="E499" s="1">
        <v>129492.9</v>
      </c>
      <c r="F499" s="1">
        <v>0</v>
      </c>
    </row>
    <row r="500" spans="1:6" x14ac:dyDescent="0.3">
      <c r="A500" s="9">
        <v>6</v>
      </c>
      <c r="B500" s="14" t="s">
        <v>394</v>
      </c>
      <c r="C500" s="1">
        <f t="shared" si="17"/>
        <v>31096.359431482866</v>
      </c>
      <c r="D500" s="4">
        <v>9174.7594314828657</v>
      </c>
      <c r="E500" s="1">
        <v>21921.599999999999</v>
      </c>
      <c r="F500" s="1">
        <v>0</v>
      </c>
    </row>
    <row r="501" spans="1:6" x14ac:dyDescent="0.3">
      <c r="A501" s="9">
        <v>7</v>
      </c>
      <c r="B501" s="14" t="s">
        <v>487</v>
      </c>
      <c r="C501" s="1">
        <f t="shared" si="17"/>
        <v>209463.67276753986</v>
      </c>
      <c r="D501" s="4">
        <v>90442.772767539864</v>
      </c>
      <c r="E501" s="1">
        <v>119020.9</v>
      </c>
      <c r="F501" s="1">
        <v>0</v>
      </c>
    </row>
    <row r="502" spans="1:6" x14ac:dyDescent="0.3">
      <c r="A502" s="9">
        <v>8</v>
      </c>
      <c r="B502" s="14" t="s">
        <v>397</v>
      </c>
      <c r="C502" s="1">
        <f t="shared" si="17"/>
        <v>164124.50870489317</v>
      </c>
      <c r="D502" s="4">
        <v>63285.308704893163</v>
      </c>
      <c r="E502" s="1">
        <v>100839.20000000001</v>
      </c>
      <c r="F502" s="1">
        <v>0</v>
      </c>
    </row>
    <row r="503" spans="1:6" x14ac:dyDescent="0.3">
      <c r="A503" s="9"/>
      <c r="B503" s="11" t="s">
        <v>4</v>
      </c>
      <c r="C503" s="5">
        <f>D503+E503+F503</f>
        <v>5044945.9277534429</v>
      </c>
      <c r="D503" s="5">
        <f>SUM(D495:D502)</f>
        <v>2500948.927753442</v>
      </c>
      <c r="E503" s="5">
        <f t="shared" ref="E503:F503" si="18">SUM(E495:E502)</f>
        <v>2543997.0000000005</v>
      </c>
      <c r="F503" s="5">
        <f t="shared" si="18"/>
        <v>0</v>
      </c>
    </row>
    <row r="504" spans="1:6" x14ac:dyDescent="0.3">
      <c r="A504" s="9"/>
      <c r="B504" s="12"/>
      <c r="C504" s="1"/>
      <c r="D504" s="4"/>
      <c r="E504" s="9"/>
      <c r="F504" s="1"/>
    </row>
    <row r="505" spans="1:6" x14ac:dyDescent="0.3">
      <c r="A505" s="9"/>
      <c r="B505" s="11" t="s">
        <v>432</v>
      </c>
      <c r="C505" s="1"/>
      <c r="D505" s="4"/>
      <c r="E505" s="9"/>
      <c r="F505" s="1"/>
    </row>
    <row r="506" spans="1:6" x14ac:dyDescent="0.3">
      <c r="A506" s="9">
        <v>1</v>
      </c>
      <c r="B506" s="14" t="s">
        <v>488</v>
      </c>
      <c r="C506" s="1">
        <f>D506+E506+F506</f>
        <v>191430.03124844955</v>
      </c>
      <c r="D506" s="4">
        <v>63399.831248449562</v>
      </c>
      <c r="E506" s="1">
        <v>128030.2</v>
      </c>
      <c r="F506" s="1">
        <v>0</v>
      </c>
    </row>
    <row r="507" spans="1:6" x14ac:dyDescent="0.3">
      <c r="A507" s="9">
        <v>2</v>
      </c>
      <c r="B507" s="14" t="s">
        <v>489</v>
      </c>
      <c r="C507" s="1">
        <f t="shared" ref="C507:C513" si="19">D507+E507+F507</f>
        <v>183422.35978218605</v>
      </c>
      <c r="D507" s="4">
        <v>84573.559782186043</v>
      </c>
      <c r="E507" s="1">
        <v>98848.8</v>
      </c>
      <c r="F507" s="1">
        <v>0</v>
      </c>
    </row>
    <row r="508" spans="1:6" x14ac:dyDescent="0.3">
      <c r="A508" s="9">
        <v>3</v>
      </c>
      <c r="B508" s="14" t="s">
        <v>490</v>
      </c>
      <c r="C508" s="1">
        <f t="shared" si="19"/>
        <v>203794.49110394923</v>
      </c>
      <c r="D508" s="4">
        <v>84328.891103949223</v>
      </c>
      <c r="E508" s="1">
        <v>119465.60000000001</v>
      </c>
      <c r="F508" s="1">
        <v>0</v>
      </c>
    </row>
    <row r="509" spans="1:6" x14ac:dyDescent="0.3">
      <c r="A509" s="9">
        <v>4</v>
      </c>
      <c r="B509" s="14" t="s">
        <v>399</v>
      </c>
      <c r="C509" s="1">
        <f t="shared" si="19"/>
        <v>339845.38028966804</v>
      </c>
      <c r="D509" s="4">
        <v>136652.68028966803</v>
      </c>
      <c r="E509" s="1">
        <v>201139.8</v>
      </c>
      <c r="F509" s="1">
        <v>2052.8999999999996</v>
      </c>
    </row>
    <row r="510" spans="1:6" x14ac:dyDescent="0.3">
      <c r="A510" s="9">
        <v>5</v>
      </c>
      <c r="B510" s="14" t="s">
        <v>400</v>
      </c>
      <c r="C510" s="1">
        <f t="shared" si="19"/>
        <v>170927.51476657245</v>
      </c>
      <c r="D510" s="4">
        <v>55152.414766572452</v>
      </c>
      <c r="E510" s="1">
        <v>115775.1</v>
      </c>
      <c r="F510" s="1">
        <v>0</v>
      </c>
    </row>
    <row r="511" spans="1:6" x14ac:dyDescent="0.3">
      <c r="A511" s="9">
        <v>6</v>
      </c>
      <c r="B511" s="14" t="s">
        <v>402</v>
      </c>
      <c r="C511" s="1">
        <f t="shared" si="19"/>
        <v>136000.09954213834</v>
      </c>
      <c r="D511" s="4">
        <v>61897.19954213834</v>
      </c>
      <c r="E511" s="1">
        <v>72858.900000000009</v>
      </c>
      <c r="F511" s="1">
        <v>1244</v>
      </c>
    </row>
    <row r="512" spans="1:6" x14ac:dyDescent="0.3">
      <c r="A512" s="9">
        <v>7</v>
      </c>
      <c r="B512" s="14" t="s">
        <v>403</v>
      </c>
      <c r="C512" s="1">
        <f t="shared" si="19"/>
        <v>152418.3597117505</v>
      </c>
      <c r="D512" s="4">
        <v>56049.659711750501</v>
      </c>
      <c r="E512" s="1">
        <v>96368.7</v>
      </c>
      <c r="F512" s="1">
        <v>0</v>
      </c>
    </row>
    <row r="513" spans="1:6" x14ac:dyDescent="0.3">
      <c r="A513" s="9">
        <v>8</v>
      </c>
      <c r="B513" s="14" t="s">
        <v>401</v>
      </c>
      <c r="C513" s="1">
        <f t="shared" si="19"/>
        <v>216374.19789202159</v>
      </c>
      <c r="D513" s="4">
        <v>94701.497892021594</v>
      </c>
      <c r="E513" s="1">
        <v>121672.7</v>
      </c>
      <c r="F513" s="1">
        <v>0</v>
      </c>
    </row>
    <row r="514" spans="1:6" x14ac:dyDescent="0.3">
      <c r="A514" s="9"/>
      <c r="B514" s="11" t="s">
        <v>4</v>
      </c>
      <c r="C514" s="5">
        <f>D514+E514+F514</f>
        <v>1594212.4343367354</v>
      </c>
      <c r="D514" s="5">
        <f>SUM(D506:D513)</f>
        <v>636755.73433673568</v>
      </c>
      <c r="E514" s="5">
        <f t="shared" ref="E514:F514" si="20">SUM(E506:E513)</f>
        <v>954159.79999999981</v>
      </c>
      <c r="F514" s="5">
        <f t="shared" si="20"/>
        <v>3296.8999999999996</v>
      </c>
    </row>
    <row r="515" spans="1:6" x14ac:dyDescent="0.3">
      <c r="A515" s="9"/>
      <c r="B515" s="12"/>
      <c r="C515" s="1"/>
      <c r="D515" s="4"/>
      <c r="E515" s="9"/>
      <c r="F515" s="1"/>
    </row>
    <row r="516" spans="1:6" x14ac:dyDescent="0.3">
      <c r="A516" s="9"/>
      <c r="B516" s="11" t="s">
        <v>433</v>
      </c>
      <c r="C516" s="1"/>
      <c r="D516" s="4"/>
      <c r="E516" s="9"/>
      <c r="F516" s="1"/>
    </row>
    <row r="517" spans="1:6" x14ac:dyDescent="0.3">
      <c r="A517" s="9">
        <v>1</v>
      </c>
      <c r="B517" s="14" t="s">
        <v>491</v>
      </c>
      <c r="C517" s="1">
        <f>D517+E517+F517</f>
        <v>506604.20208788203</v>
      </c>
      <c r="D517" s="4">
        <v>139527.70208788203</v>
      </c>
      <c r="E517" s="1">
        <v>367076.5</v>
      </c>
      <c r="F517" s="1">
        <v>0</v>
      </c>
    </row>
    <row r="518" spans="1:6" x14ac:dyDescent="0.3">
      <c r="A518" s="9">
        <v>2</v>
      </c>
      <c r="B518" s="14" t="s">
        <v>492</v>
      </c>
      <c r="C518" s="1">
        <f t="shared" ref="C518:C540" si="21">D518+E518+F518</f>
        <v>267363.73600086139</v>
      </c>
      <c r="D518" s="4">
        <v>133868.53600086138</v>
      </c>
      <c r="E518" s="1">
        <v>133495.19999999998</v>
      </c>
      <c r="F518" s="1">
        <v>0</v>
      </c>
    </row>
    <row r="519" spans="1:6" x14ac:dyDescent="0.3">
      <c r="A519" s="9">
        <v>3</v>
      </c>
      <c r="B519" s="14" t="s">
        <v>409</v>
      </c>
      <c r="C519" s="1">
        <f t="shared" si="21"/>
        <v>999782.00042081298</v>
      </c>
      <c r="D519" s="4">
        <v>470714.30042081297</v>
      </c>
      <c r="E519" s="1">
        <v>513835.8</v>
      </c>
      <c r="F519" s="1">
        <v>15231.900000000001</v>
      </c>
    </row>
    <row r="520" spans="1:6" x14ac:dyDescent="0.3">
      <c r="A520" s="9">
        <v>4</v>
      </c>
      <c r="B520" s="14" t="s">
        <v>493</v>
      </c>
      <c r="C520" s="1">
        <f t="shared" si="21"/>
        <v>681475.45707608457</v>
      </c>
      <c r="D520" s="4">
        <v>264692.95707608463</v>
      </c>
      <c r="E520" s="1">
        <v>416782.5</v>
      </c>
      <c r="F520" s="1">
        <v>0</v>
      </c>
    </row>
    <row r="521" spans="1:6" x14ac:dyDescent="0.3">
      <c r="A521" s="9">
        <v>5</v>
      </c>
      <c r="B521" s="14" t="s">
        <v>494</v>
      </c>
      <c r="C521" s="1">
        <f t="shared" si="21"/>
        <v>458438.75177096098</v>
      </c>
      <c r="D521" s="4">
        <v>190307.55177096097</v>
      </c>
      <c r="E521" s="1">
        <v>255501.1</v>
      </c>
      <c r="F521" s="1">
        <v>12630.1</v>
      </c>
    </row>
    <row r="522" spans="1:6" x14ac:dyDescent="0.3">
      <c r="A522" s="9">
        <v>6</v>
      </c>
      <c r="B522" s="14" t="s">
        <v>404</v>
      </c>
      <c r="C522" s="1">
        <f t="shared" si="21"/>
        <v>78769.962479297581</v>
      </c>
      <c r="D522" s="4">
        <v>30314.162479297582</v>
      </c>
      <c r="E522" s="1">
        <v>48455.8</v>
      </c>
      <c r="F522" s="1">
        <v>0</v>
      </c>
    </row>
    <row r="523" spans="1:6" x14ac:dyDescent="0.3">
      <c r="A523" s="9">
        <v>7</v>
      </c>
      <c r="B523" s="14" t="s">
        <v>405</v>
      </c>
      <c r="C523" s="1">
        <f t="shared" si="21"/>
        <v>10651.044722119515</v>
      </c>
      <c r="D523" s="4">
        <v>2650.6447221195162</v>
      </c>
      <c r="E523" s="1">
        <v>8000.4</v>
      </c>
      <c r="F523" s="1">
        <v>0</v>
      </c>
    </row>
    <row r="524" spans="1:6" x14ac:dyDescent="0.3">
      <c r="A524" s="9">
        <v>8</v>
      </c>
      <c r="B524" s="14" t="s">
        <v>406</v>
      </c>
      <c r="C524" s="1">
        <f t="shared" si="21"/>
        <v>5010.665200680176</v>
      </c>
      <c r="D524" s="4">
        <v>1510.665200680176</v>
      </c>
      <c r="E524" s="1">
        <v>3500</v>
      </c>
      <c r="F524" s="1">
        <v>0</v>
      </c>
    </row>
    <row r="525" spans="1:6" x14ac:dyDescent="0.3">
      <c r="A525" s="9">
        <v>9</v>
      </c>
      <c r="B525" s="14" t="s">
        <v>407</v>
      </c>
      <c r="C525" s="1">
        <f t="shared" si="21"/>
        <v>115051.16373186518</v>
      </c>
      <c r="D525" s="4">
        <v>46938.863731865174</v>
      </c>
      <c r="E525" s="1">
        <v>63891.3</v>
      </c>
      <c r="F525" s="1">
        <v>4221</v>
      </c>
    </row>
    <row r="526" spans="1:6" x14ac:dyDescent="0.3">
      <c r="A526" s="9">
        <v>10</v>
      </c>
      <c r="B526" s="14" t="s">
        <v>408</v>
      </c>
      <c r="C526" s="1">
        <f t="shared" si="21"/>
        <v>117741.66506862655</v>
      </c>
      <c r="D526" s="4">
        <v>48233.565068626551</v>
      </c>
      <c r="E526" s="1">
        <v>69508.100000000006</v>
      </c>
      <c r="F526" s="1">
        <v>0</v>
      </c>
    </row>
    <row r="527" spans="1:6" x14ac:dyDescent="0.3">
      <c r="A527" s="9">
        <v>11</v>
      </c>
      <c r="B527" s="14" t="s">
        <v>410</v>
      </c>
      <c r="C527" s="1">
        <f t="shared" si="21"/>
        <v>13233.072468722632</v>
      </c>
      <c r="D527" s="4">
        <v>3663.7724687226314</v>
      </c>
      <c r="E527" s="1">
        <v>8647.2000000000007</v>
      </c>
      <c r="F527" s="1">
        <v>922.1</v>
      </c>
    </row>
    <row r="528" spans="1:6" x14ac:dyDescent="0.3">
      <c r="A528" s="9">
        <v>12</v>
      </c>
      <c r="B528" s="14" t="s">
        <v>411</v>
      </c>
      <c r="C528" s="1">
        <f t="shared" si="21"/>
        <v>100930.7164898894</v>
      </c>
      <c r="D528" s="4">
        <v>41604.516489889407</v>
      </c>
      <c r="E528" s="1">
        <v>59326.2</v>
      </c>
      <c r="F528" s="1">
        <v>0</v>
      </c>
    </row>
    <row r="529" spans="1:6" x14ac:dyDescent="0.3">
      <c r="A529" s="9">
        <v>13</v>
      </c>
      <c r="B529" s="14" t="s">
        <v>412</v>
      </c>
      <c r="C529" s="1">
        <f t="shared" si="21"/>
        <v>47783.689947883599</v>
      </c>
      <c r="D529" s="4">
        <v>14890.889947883592</v>
      </c>
      <c r="E529" s="1">
        <v>32892.800000000003</v>
      </c>
      <c r="F529" s="1">
        <v>0</v>
      </c>
    </row>
    <row r="530" spans="1:6" x14ac:dyDescent="0.3">
      <c r="A530" s="9">
        <v>14</v>
      </c>
      <c r="B530" s="14" t="s">
        <v>413</v>
      </c>
      <c r="C530" s="1">
        <f t="shared" si="21"/>
        <v>5349.1209783067316</v>
      </c>
      <c r="D530" s="4">
        <v>1336.5209783067312</v>
      </c>
      <c r="E530" s="1">
        <v>4012.6</v>
      </c>
      <c r="F530" s="1">
        <v>0</v>
      </c>
    </row>
    <row r="531" spans="1:6" x14ac:dyDescent="0.3">
      <c r="A531" s="9">
        <v>15</v>
      </c>
      <c r="B531" s="14" t="s">
        <v>414</v>
      </c>
      <c r="C531" s="1">
        <f t="shared" si="21"/>
        <v>10052.924207330441</v>
      </c>
      <c r="D531" s="4">
        <v>2493.1242073304415</v>
      </c>
      <c r="E531" s="1">
        <v>7559.8</v>
      </c>
      <c r="F531" s="1">
        <v>0</v>
      </c>
    </row>
    <row r="532" spans="1:6" x14ac:dyDescent="0.3">
      <c r="A532" s="9">
        <v>16</v>
      </c>
      <c r="B532" s="14" t="s">
        <v>415</v>
      </c>
      <c r="C532" s="1">
        <f t="shared" si="21"/>
        <v>8401.6752431047098</v>
      </c>
      <c r="D532" s="4">
        <v>2793.7752431047111</v>
      </c>
      <c r="E532" s="1">
        <v>5607.9</v>
      </c>
      <c r="F532" s="1">
        <v>0</v>
      </c>
    </row>
    <row r="533" spans="1:6" x14ac:dyDescent="0.3">
      <c r="A533" s="9">
        <v>17</v>
      </c>
      <c r="B533" s="14" t="s">
        <v>416</v>
      </c>
      <c r="C533" s="1">
        <f t="shared" si="21"/>
        <v>16780.961686624145</v>
      </c>
      <c r="D533" s="4">
        <v>4615.6616866241466</v>
      </c>
      <c r="E533" s="1">
        <v>12165.3</v>
      </c>
      <c r="F533" s="1">
        <v>0</v>
      </c>
    </row>
    <row r="534" spans="1:6" x14ac:dyDescent="0.3">
      <c r="A534" s="9">
        <v>18</v>
      </c>
      <c r="B534" s="14" t="s">
        <v>417</v>
      </c>
      <c r="C534" s="1">
        <f t="shared" si="21"/>
        <v>44661.423678234656</v>
      </c>
      <c r="D534" s="4">
        <v>13286.223678234655</v>
      </c>
      <c r="E534" s="1">
        <v>31375.200000000001</v>
      </c>
      <c r="F534" s="1">
        <v>0</v>
      </c>
    </row>
    <row r="535" spans="1:6" x14ac:dyDescent="0.3">
      <c r="A535" s="9">
        <v>19</v>
      </c>
      <c r="B535" s="14" t="s">
        <v>418</v>
      </c>
      <c r="C535" s="1">
        <f t="shared" si="21"/>
        <v>14126.034490390733</v>
      </c>
      <c r="D535" s="4">
        <v>5281.0344903907335</v>
      </c>
      <c r="E535" s="1">
        <v>8845</v>
      </c>
      <c r="F535" s="1">
        <v>0</v>
      </c>
    </row>
    <row r="536" spans="1:6" x14ac:dyDescent="0.3">
      <c r="A536" s="9">
        <v>20</v>
      </c>
      <c r="B536" s="14" t="s">
        <v>419</v>
      </c>
      <c r="C536" s="1">
        <f t="shared" si="21"/>
        <v>9651.5612550467522</v>
      </c>
      <c r="D536" s="4">
        <v>2959.9612550467523</v>
      </c>
      <c r="E536" s="1">
        <v>5474.3</v>
      </c>
      <c r="F536" s="1">
        <v>1217.3</v>
      </c>
    </row>
    <row r="537" spans="1:6" x14ac:dyDescent="0.3">
      <c r="A537" s="9">
        <v>21</v>
      </c>
      <c r="B537" s="14" t="s">
        <v>420</v>
      </c>
      <c r="C537" s="1">
        <f t="shared" si="21"/>
        <v>151039.06938133721</v>
      </c>
      <c r="D537" s="4">
        <v>58838.169381337226</v>
      </c>
      <c r="E537" s="1">
        <v>89765.9</v>
      </c>
      <c r="F537" s="1">
        <v>2435</v>
      </c>
    </row>
    <row r="538" spans="1:6" x14ac:dyDescent="0.3">
      <c r="A538" s="9">
        <v>22</v>
      </c>
      <c r="B538" s="14" t="s">
        <v>422</v>
      </c>
      <c r="C538" s="1">
        <f t="shared" si="21"/>
        <v>32627.631890620916</v>
      </c>
      <c r="D538" s="4">
        <v>9600.6318906209162</v>
      </c>
      <c r="E538" s="1">
        <v>20880</v>
      </c>
      <c r="F538" s="1">
        <v>2147</v>
      </c>
    </row>
    <row r="539" spans="1:6" x14ac:dyDescent="0.3">
      <c r="A539" s="9">
        <v>23</v>
      </c>
      <c r="B539" s="14" t="s">
        <v>421</v>
      </c>
      <c r="C539" s="1">
        <f t="shared" si="21"/>
        <v>50188.651837688143</v>
      </c>
      <c r="D539" s="4">
        <v>13673.851837688147</v>
      </c>
      <c r="E539" s="1">
        <v>33034.1</v>
      </c>
      <c r="F539" s="1">
        <v>3480.7</v>
      </c>
    </row>
    <row r="540" spans="1:6" x14ac:dyDescent="0.3">
      <c r="A540" s="9">
        <v>24</v>
      </c>
      <c r="B540" s="14" t="s">
        <v>423</v>
      </c>
      <c r="C540" s="1">
        <f t="shared" si="21"/>
        <v>22636.091587890354</v>
      </c>
      <c r="D540" s="4">
        <v>5872.291587890355</v>
      </c>
      <c r="E540" s="1">
        <v>15069.7</v>
      </c>
      <c r="F540" s="1">
        <v>1694.1</v>
      </c>
    </row>
    <row r="541" spans="1:6" x14ac:dyDescent="0.3">
      <c r="A541" s="9"/>
      <c r="B541" s="11" t="s">
        <v>4</v>
      </c>
      <c r="C541" s="5">
        <f>D541+E541+F541</f>
        <v>3768351.273702262</v>
      </c>
      <c r="D541" s="5">
        <f>SUM(D517:D540)</f>
        <v>1509669.3737022609</v>
      </c>
      <c r="E541" s="5">
        <f t="shared" ref="E541:F541" si="22">SUM(E517:E540)</f>
        <v>2214702.7000000007</v>
      </c>
      <c r="F541" s="5">
        <f t="shared" si="22"/>
        <v>43979.199999999997</v>
      </c>
    </row>
    <row r="542" spans="1:6" x14ac:dyDescent="0.3">
      <c r="D542" s="2">
        <f>D541+D514+D503+D492+D447+D402+D343+D283+D183+D85</f>
        <v>17171332.800000038</v>
      </c>
    </row>
  </sheetData>
  <mergeCells count="2">
    <mergeCell ref="A2:F2"/>
    <mergeCell ref="E4:F4"/>
  </mergeCells>
  <phoneticPr fontId="6" type="noConversion"/>
  <pageMargins left="0.41" right="0.25" top="0.35" bottom="0.41" header="0.21" footer="0.19"/>
  <pageSetup scale="79" firstPageNumber="1051" orientation="portrait" useFirstPageNumber="1" horizontalDpi="300" verticalDpi="300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2021-09-07T07:47:25Z</dcterms:modified>
</cp:coreProperties>
</file>